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or-Cos\2020\20 - Fornitura New Jersey\B - DOC TECNICA\"/>
    </mc:Choice>
  </mc:AlternateContent>
  <xr:revisionPtr revIDLastSave="0" documentId="13_ncr:1_{1B6FD3B6-21C2-4337-B3A8-B8AB4057E73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odulo presentazione offerta" sheetId="4" r:id="rId1"/>
  </sheets>
  <externalReferences>
    <externalReference r:id="rId2"/>
  </externalReferences>
  <definedNames>
    <definedName name="_xlnm.Print_Area" localSheetId="0">'Modulo presentazione offerta'!$A$1:$I$59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3" i="4" l="1"/>
  <c r="C42" i="4"/>
  <c r="C40" i="4"/>
  <c r="C39" i="4"/>
  <c r="C38" i="4"/>
  <c r="C37" i="4"/>
  <c r="C36" i="4"/>
  <c r="C35" i="4"/>
  <c r="C34" i="4"/>
  <c r="C33" i="4"/>
  <c r="C32" i="4"/>
  <c r="C31" i="4"/>
  <c r="C30" i="4"/>
  <c r="C52" i="4" l="1"/>
  <c r="C51" i="4"/>
  <c r="C50" i="4"/>
  <c r="C49" i="4"/>
  <c r="C48" i="4"/>
  <c r="C47" i="4"/>
  <c r="C46" i="4"/>
  <c r="C45" i="4"/>
  <c r="C44" i="4"/>
  <c r="C29" i="4"/>
  <c r="C28" i="4"/>
  <c r="C27" i="4"/>
  <c r="C26" i="4"/>
  <c r="C25" i="4"/>
  <c r="C24" i="4"/>
  <c r="C22" i="4"/>
  <c r="C20" i="4"/>
  <c r="C18" i="4"/>
  <c r="C17" i="4"/>
  <c r="C16" i="4"/>
  <c r="C15" i="4"/>
  <c r="C14" i="4"/>
  <c r="C13" i="4"/>
  <c r="C12" i="4"/>
  <c r="C11" i="4"/>
  <c r="C10" i="4"/>
  <c r="C9" i="4"/>
  <c r="C8" i="4"/>
  <c r="I9" i="4" l="1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8" i="4"/>
</calcChain>
</file>

<file path=xl/sharedStrings.xml><?xml version="1.0" encoding="utf-8"?>
<sst xmlns="http://schemas.openxmlformats.org/spreadsheetml/2006/main" count="108" uniqueCount="64">
  <si>
    <t>U.M.</t>
  </si>
  <si>
    <t>cad</t>
  </si>
  <si>
    <t>Descrizione</t>
  </si>
  <si>
    <t>ID</t>
  </si>
  <si>
    <t>Manicotto di transizione da diam. 28 a diam. 20</t>
  </si>
  <si>
    <t>Barre di collegamento al piede</t>
  </si>
  <si>
    <t>NJ tipo ET100 L=6,20 m</t>
  </si>
  <si>
    <t>Piastra zincata mm 280x75x10 (2 asole)</t>
  </si>
  <si>
    <t xml:space="preserve">OGGETTO: PROCEDURA APERTA PER LA FORNITURA DI ELEMENTI NEW JERSEY DI VARIE TIPOLOGIE ED ACCESSORI PER POSA E ANCORAGGIO </t>
  </si>
  <si>
    <t>Piastrina di collegamento doppia zincata a caldo (4 D.4.2.)</t>
  </si>
  <si>
    <t>PREZZO OFFERTO [€]</t>
  </si>
  <si>
    <t>RIBASSO OFFERTO SU ELENCO PREZZI</t>
  </si>
  <si>
    <t>[%]</t>
  </si>
  <si>
    <t>luogo, data</t>
  </si>
  <si>
    <t>In fede</t>
  </si>
  <si>
    <t>Il sottoscritto Concorrente ________________________________________ 
con sede legale in ______________, Via/Piazza ____________________ n. ____ 
cap. _________  città _________________  provincia di _______________,
 C.F. n. ___________________ partita I.V.A. n. ________________ 
ed iscritta alla C.C.I.A.A. di _______________ con il n. ________________
[N.B.: in caso di raggruppamenti/aggregazioni di imprese indicare i riferimenti della mandataria e delle mandanti]</t>
  </si>
  <si>
    <t>Si chiede di indicare un unico ribasso in % sulle voci di cui all'elenco prezzi.
La modalità di inserimento del ribasso percentuale offerto deve seguire il seguente esempio ed il massino numero di cifre decimali inseribile è pari a 2.
Esempio: se si vuole offrire un ribasso del 2,31 % il numero da inserire è 2,31</t>
  </si>
  <si>
    <t>NJ tipo A.1.1 monofilare provvisoria senza dywidag L=6,20 m</t>
  </si>
  <si>
    <t>NJ tipo A.1.4  bifilare asimmetrica con terra interposta</t>
  </si>
  <si>
    <t>COD SAP</t>
  </si>
  <si>
    <t>Descrizione SAP</t>
  </si>
  <si>
    <t>Prezzo base d'asta</t>
  </si>
  <si>
    <t>N.J LAT XVIAD TIPO C.1.1  L=3,00 m</t>
  </si>
  <si>
    <t>N.J LAT XVIAD PANN TIPO C.1.2  L=3,00 m</t>
  </si>
  <si>
    <t>L N.J X VIAD COLOSSEO M.6 TIPO C.1.3 L=3,00 m</t>
  </si>
  <si>
    <t>MANCORRENTE PER N.J. TIPO H4 BP</t>
  </si>
  <si>
    <t>NJ tipo A.1.2 monofilare rinforzata con dywidag da 20 L=6,20 m</t>
  </si>
  <si>
    <t>NJ tipo A.1.2 monofilare rinforzata con doppia piastra L=6,20 m</t>
  </si>
  <si>
    <t>NJ tipo A.1.5 bifilare asimmetrica con barra o cavo longitudinale</t>
  </si>
  <si>
    <t>NJ H4 h=120 monofilare simmetrico spartitraffico</t>
  </si>
  <si>
    <t>NJ tipo ET100 L=3,10 m</t>
  </si>
  <si>
    <t>NJ tipo becco di flauto H100 elemento terminale</t>
  </si>
  <si>
    <t>NJ tipo C.1.1 BP (senza mancorrente) L=6,00 m</t>
  </si>
  <si>
    <t>NJ tipo C.1.1 BP (senza mancorrente) L=3,00 m</t>
  </si>
  <si>
    <t>NJ tipo C.1.2 BP supporto pannello fonoassorbente L=6,00 m</t>
  </si>
  <si>
    <t>NJ tipo C.1.2 BP supporto pannello fonoassorbente L=3,00 m</t>
  </si>
  <si>
    <t>NJ tipo C.1.3 BP tipo Colosseo L=6,00 m</t>
  </si>
  <si>
    <t>NJ tipo C.1.3 BP tipo Colosseo L=3,00 m</t>
  </si>
  <si>
    <t>NJ tipo C.1.4 BP con supporto pannelli fonoassorbenti</t>
  </si>
  <si>
    <t>NJ tipo C.3.1 BP con dywidag da 28 (con mancorrente) L=6,00 m</t>
  </si>
  <si>
    <t>NJ tipo C.3.1 BP con dywidag da 28 (con mancorrente) L=3,00 m</t>
  </si>
  <si>
    <t>NJ tipo C.3.1 BP con dywidag da 20 (con mancorrente) L=6,00 m</t>
  </si>
  <si>
    <t>NJ tipo C.3.1 BP con dywidag da 20 (con mancorrente) L=3,00 m</t>
  </si>
  <si>
    <t xml:space="preserve">NJ tipo C.3.1 BP ANTIFONICO (con dispositivi selettivi del rumore) L=5,98 m </t>
  </si>
  <si>
    <t>NJ tipo C.3.3 BP "PANORAMICA" con mancorrente L=6,00 m</t>
  </si>
  <si>
    <t>NJ tipo C.3.3 BP "PANORAMICA" con mancorrente L=3,00 m</t>
  </si>
  <si>
    <t>NJ tipo COLORATO BP fonoassorbente H 2m</t>
  </si>
  <si>
    <t>NJ tipo COLORATO BP fonoassorbente H 3m</t>
  </si>
  <si>
    <t>NJ tipo ECOTECNICO "LAGHI" BP</t>
  </si>
  <si>
    <t>NJ H4 BP L=6,00 m</t>
  </si>
  <si>
    <t>NJ H4 BP L=3,00 m</t>
  </si>
  <si>
    <t>NJ H4 BP alleggerito L=6,00 m</t>
  </si>
  <si>
    <t>NJ H4 BP alleggerito L=3,00 m</t>
  </si>
  <si>
    <t>D.4.1 MANCORRENTI h 55 per NJ tipo C.3.1 BP completo di montanti e accessori</t>
  </si>
  <si>
    <t>D.4.1 MANCORRENTI h 55 per NJ tipo C.3.3 BP completo di montanti e accessori</t>
  </si>
  <si>
    <t>D.4.1 MANCORRENTI h 60 per NJ H4 BP completo di montanti e accessori</t>
  </si>
  <si>
    <t xml:space="preserve">Elemento di collegamento barre dywidag in corrispondenza di giunti D.4.2 </t>
  </si>
  <si>
    <t>Manicotto di collegamento barre dywidag diam. 20</t>
  </si>
  <si>
    <t>Manicotto di collegamento barre dywidag diam. 28</t>
  </si>
  <si>
    <t>Manicotto dywidag cm 25 per barre diam. 20</t>
  </si>
  <si>
    <t>Manicotto dywidag cm 28 per barre diam. 20</t>
  </si>
  <si>
    <t>Manicotto dywidag cm 28 per barre diam. 28</t>
  </si>
  <si>
    <t>Manicotto dywidag cm 25 per barre diam. 28</t>
  </si>
  <si>
    <t>NJ H3 monofilare simmetrico spartitraffico con barra da 28 L=6,20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</si>
</sst>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&quot;€&quot;\ #,##0.00;\-&quot;€&quot;\ #,##0.00"/>
    <numFmt numFmtId="165" formatCode="_-&quot;€&quot;\ * #,##0.00_-;\-&quot;€&quot;\ * #,##0.00_-;_-&quot;€&quot;\ * &quot;-&quot;??_-;_-@_-"/>
    <numFmt numFmtId="166" formatCode="_-* #,##0_-;\-* #,##0_-;_-* &quot;-&quot;??_-;_-@_-"/>
    <numFmt numFmtId="167" formatCode="&quot;€&quot;\ #,##0.00"/>
    <numFmt numFmtId="168" formatCode="_(* #,##0_);_(* \(#,##0\);_(* &quot;-&quot;_);_(@_)"/>
    <numFmt numFmtId="169" formatCode="_-[$€-2]\ * #,##0.00_-;\-[$€-2]\ * #,##0.00_-;_-[$€-2]\ * &quot;-&quot;??_-"/>
    <numFmt numFmtId="170" formatCode="#,##0;[Black]\(#,##0\)"/>
    <numFmt numFmtId="171" formatCode="_-&quot;£&quot;* #,##0_-;\-&quot;£&quot;* #,##0_-;_-&quot;£&quot;* &quot;-&quot;_-;_-@_-"/>
    <numFmt numFmtId="172" formatCode="0.00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"/>
      <family val="1"/>
    </font>
    <font>
      <sz val="10"/>
      <name val="Helv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name val="Arial MT"/>
    </font>
    <font>
      <sz val="12"/>
      <name val="Times New Roman"/>
      <family val="1"/>
    </font>
    <font>
      <sz val="10"/>
      <color indexed="64"/>
      <name val="Arial"/>
      <family val="2"/>
    </font>
    <font>
      <b/>
      <sz val="10"/>
      <color indexed="39"/>
      <name val="Arial"/>
      <family val="2"/>
    </font>
    <font>
      <b/>
      <sz val="10"/>
      <color indexed="56"/>
      <name val="Arial"/>
      <family val="2"/>
    </font>
    <font>
      <sz val="10"/>
      <color indexed="56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name val="Arial"/>
      <family val="2"/>
    </font>
    <font>
      <i/>
      <sz val="12"/>
      <name val="Arial"/>
      <family val="2"/>
    </font>
    <font>
      <sz val="1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40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8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0" borderId="0"/>
    <xf numFmtId="0" fontId="5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8" fillId="0" borderId="0"/>
    <xf numFmtId="0" fontId="3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7" fillId="0" borderId="0"/>
    <xf numFmtId="0" fontId="8" fillId="0" borderId="0"/>
    <xf numFmtId="0" fontId="3" fillId="0" borderId="0"/>
    <xf numFmtId="0" fontId="1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4" fontId="12" fillId="15" borderId="2" applyNumberFormat="0" applyProtection="0">
      <alignment vertical="center"/>
    </xf>
    <xf numFmtId="4" fontId="13" fillId="16" borderId="0" applyNumberFormat="0" applyProtection="0">
      <alignment horizontal="left" vertical="center" indent="1"/>
    </xf>
    <xf numFmtId="4" fontId="14" fillId="17" borderId="2" applyNumberFormat="0" applyProtection="0">
      <alignment horizontal="right" vertical="center"/>
    </xf>
    <xf numFmtId="4" fontId="14" fillId="18" borderId="2" applyNumberFormat="0" applyProtection="0">
      <alignment horizontal="left" vertical="center" indent="1"/>
    </xf>
    <xf numFmtId="0" fontId="13" fillId="18" borderId="2" applyNumberFormat="0" applyProtection="0">
      <alignment horizontal="left" vertical="top" indent="1"/>
    </xf>
    <xf numFmtId="0" fontId="15" fillId="19" borderId="0"/>
    <xf numFmtId="49" fontId="16" fillId="19" borderId="0"/>
    <xf numFmtId="49" fontId="17" fillId="19" borderId="3"/>
    <xf numFmtId="49" fontId="17" fillId="19" borderId="0"/>
    <xf numFmtId="0" fontId="15" fillId="20" borderId="3">
      <protection locked="0"/>
    </xf>
    <xf numFmtId="0" fontId="15" fillId="19" borderId="0"/>
    <xf numFmtId="165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left"/>
    </xf>
    <xf numFmtId="164" fontId="2" fillId="0" borderId="0" xfId="1" applyNumberFormat="1" applyFont="1"/>
    <xf numFmtId="167" fontId="2" fillId="0" borderId="0" xfId="0" applyNumberFormat="1" applyFont="1"/>
    <xf numFmtId="0" fontId="0" fillId="22" borderId="6" xfId="0" applyFill="1" applyBorder="1" applyAlignment="1">
      <alignment horizontal="center" vertical="center"/>
    </xf>
    <xf numFmtId="0" fontId="0" fillId="22" borderId="6" xfId="0" applyFill="1" applyBorder="1" applyAlignment="1">
      <alignment horizontal="center" vertical="center" wrapText="1"/>
    </xf>
    <xf numFmtId="0" fontId="0" fillId="22" borderId="11" xfId="0" applyFill="1" applyBorder="1" applyAlignment="1">
      <alignment horizontal="center" vertical="center"/>
    </xf>
    <xf numFmtId="0" fontId="0" fillId="22" borderId="11" xfId="0" applyFill="1" applyBorder="1" applyAlignment="1">
      <alignment horizontal="center" vertical="center" wrapText="1"/>
    </xf>
    <xf numFmtId="0" fontId="0" fillId="24" borderId="0" xfId="0" applyFill="1"/>
    <xf numFmtId="172" fontId="2" fillId="0" borderId="0" xfId="785" applyNumberFormat="1" applyFont="1"/>
    <xf numFmtId="0" fontId="0" fillId="0" borderId="0" xfId="0"/>
    <xf numFmtId="0" fontId="0" fillId="0" borderId="0" xfId="0" applyAlignment="1">
      <alignment horizontal="center" vertical="center"/>
    </xf>
    <xf numFmtId="0" fontId="0" fillId="22" borderId="4" xfId="0" applyFont="1" applyFill="1" applyBorder="1"/>
    <xf numFmtId="0" fontId="18" fillId="22" borderId="4" xfId="783" applyFont="1" applyFill="1" applyBorder="1" applyAlignment="1">
      <alignment horizontal="center" vertical="center"/>
    </xf>
    <xf numFmtId="164" fontId="2" fillId="22" borderId="15" xfId="1" applyNumberFormat="1" applyFont="1" applyFill="1" applyBorder="1"/>
    <xf numFmtId="0" fontId="0" fillId="22" borderId="21" xfId="0" applyFont="1" applyFill="1" applyBorder="1"/>
    <xf numFmtId="0" fontId="18" fillId="22" borderId="21" xfId="783" applyFont="1" applyFill="1" applyBorder="1" applyAlignment="1">
      <alignment horizontal="center" vertical="center"/>
    </xf>
    <xf numFmtId="167" fontId="20" fillId="22" borderId="4" xfId="0" applyNumberFormat="1" applyFont="1" applyFill="1" applyBorder="1"/>
    <xf numFmtId="167" fontId="20" fillId="22" borderId="21" xfId="0" applyNumberFormat="1" applyFont="1" applyFill="1" applyBorder="1"/>
    <xf numFmtId="0" fontId="0" fillId="0" borderId="0" xfId="0" applyBorder="1"/>
    <xf numFmtId="0" fontId="19" fillId="0" borderId="25" xfId="0" applyFont="1" applyFill="1" applyBorder="1" applyAlignment="1">
      <alignment horizontal="center" vertical="center" wrapText="1"/>
    </xf>
    <xf numFmtId="0" fontId="0" fillId="0" borderId="8" xfId="0" applyBorder="1" applyAlignment="1" applyProtection="1">
      <alignment horizontal="left"/>
    </xf>
    <xf numFmtId="0" fontId="0" fillId="0" borderId="0" xfId="0" applyBorder="1" applyProtection="1"/>
    <xf numFmtId="167" fontId="2" fillId="0" borderId="0" xfId="0" applyNumberFormat="1" applyFont="1" applyBorder="1" applyProtection="1"/>
    <xf numFmtId="0" fontId="2" fillId="0" borderId="8" xfId="0" applyFont="1" applyBorder="1" applyAlignment="1" applyProtection="1">
      <alignment horizontal="left"/>
      <protection locked="0"/>
    </xf>
    <xf numFmtId="4" fontId="23" fillId="0" borderId="0" xfId="0" applyNumberFormat="1" applyFont="1" applyBorder="1" applyAlignment="1" applyProtection="1">
      <alignment vertical="center"/>
    </xf>
    <xf numFmtId="164" fontId="2" fillId="0" borderId="9" xfId="1" applyNumberFormat="1" applyFont="1" applyBorder="1"/>
    <xf numFmtId="0" fontId="19" fillId="0" borderId="9" xfId="0" applyFont="1" applyBorder="1" applyAlignment="1" applyProtection="1">
      <alignment horizontal="center" vertical="center"/>
      <protection locked="0"/>
    </xf>
    <xf numFmtId="0" fontId="0" fillId="22" borderId="16" xfId="0" applyFont="1" applyFill="1" applyBorder="1"/>
    <xf numFmtId="0" fontId="18" fillId="22" borderId="16" xfId="783" applyFont="1" applyFill="1" applyBorder="1" applyAlignment="1">
      <alignment horizontal="center" vertical="center"/>
    </xf>
    <xf numFmtId="167" fontId="20" fillId="22" borderId="16" xfId="0" applyNumberFormat="1" applyFont="1" applyFill="1" applyBorder="1"/>
    <xf numFmtId="164" fontId="2" fillId="22" borderId="17" xfId="1" applyNumberFormat="1" applyFont="1" applyFill="1" applyBorder="1"/>
    <xf numFmtId="2" fontId="19" fillId="23" borderId="2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  <protection locked="0"/>
    </xf>
    <xf numFmtId="0" fontId="0" fillId="0" borderId="2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/>
    <xf numFmtId="0" fontId="24" fillId="0" borderId="4" xfId="0" applyFont="1" applyBorder="1" applyAlignment="1">
      <alignment horizontal="center"/>
    </xf>
    <xf numFmtId="0" fontId="0" fillId="0" borderId="4" xfId="0" applyBorder="1"/>
    <xf numFmtId="0" fontId="24" fillId="0" borderId="21" xfId="0" applyFont="1" applyBorder="1" applyAlignment="1">
      <alignment horizontal="center"/>
    </xf>
    <xf numFmtId="0" fontId="0" fillId="0" borderId="21" xfId="0" applyBorder="1"/>
    <xf numFmtId="0" fontId="0" fillId="0" borderId="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22" borderId="13" xfId="0" applyFill="1" applyBorder="1"/>
    <xf numFmtId="0" fontId="0" fillId="22" borderId="4" xfId="0" applyFill="1" applyBorder="1"/>
    <xf numFmtId="0" fontId="24" fillId="22" borderId="4" xfId="0" applyFont="1" applyFill="1" applyBorder="1"/>
    <xf numFmtId="0" fontId="0" fillId="22" borderId="21" xfId="0" applyFill="1" applyBorder="1"/>
    <xf numFmtId="0" fontId="0" fillId="22" borderId="33" xfId="0" applyFill="1" applyBorder="1"/>
    <xf numFmtId="0" fontId="24" fillId="22" borderId="21" xfId="0" applyFont="1" applyFill="1" applyBorder="1"/>
    <xf numFmtId="0" fontId="0" fillId="22" borderId="16" xfId="0" applyFill="1" applyBorder="1"/>
    <xf numFmtId="0" fontId="18" fillId="22" borderId="13" xfId="783" applyFont="1" applyFill="1" applyBorder="1" applyAlignment="1">
      <alignment horizontal="center" vertical="center"/>
    </xf>
    <xf numFmtId="0" fontId="0" fillId="22" borderId="13" xfId="0" applyFont="1" applyFill="1" applyBorder="1"/>
    <xf numFmtId="167" fontId="20" fillId="22" borderId="13" xfId="0" applyNumberFormat="1" applyFont="1" applyFill="1" applyBorder="1"/>
    <xf numFmtId="164" fontId="2" fillId="22" borderId="14" xfId="1" applyNumberFormat="1" applyFont="1" applyFill="1" applyBorder="1"/>
    <xf numFmtId="0" fontId="0" fillId="0" borderId="8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167" fontId="2" fillId="0" borderId="0" xfId="0" applyNumberFormat="1" applyFont="1" applyBorder="1" applyProtection="1">
      <protection locked="0"/>
    </xf>
    <xf numFmtId="164" fontId="2" fillId="0" borderId="9" xfId="1" applyNumberFormat="1" applyFont="1" applyBorder="1" applyProtection="1">
      <protection locked="0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2" fillId="0" borderId="5" xfId="0" applyNumberFormat="1" applyFont="1" applyFill="1" applyBorder="1" applyAlignment="1" applyProtection="1">
      <alignment horizontal="center" vertical="center"/>
    </xf>
    <xf numFmtId="0" fontId="22" fillId="0" borderId="6" xfId="0" applyNumberFormat="1" applyFont="1" applyFill="1" applyBorder="1" applyAlignment="1" applyProtection="1">
      <alignment horizontal="center" vertical="center"/>
    </xf>
    <xf numFmtId="0" fontId="22" fillId="0" borderId="7" xfId="0" applyNumberFormat="1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164" fontId="2" fillId="21" borderId="31" xfId="1" applyNumberFormat="1" applyFont="1" applyFill="1" applyBorder="1" applyAlignment="1">
      <alignment horizontal="center" vertical="center" wrapText="1"/>
    </xf>
    <xf numFmtId="164" fontId="2" fillId="21" borderId="32" xfId="1" applyNumberFormat="1" applyFont="1" applyFill="1" applyBorder="1" applyAlignment="1">
      <alignment horizontal="center" vertical="center" wrapText="1"/>
    </xf>
    <xf numFmtId="166" fontId="2" fillId="0" borderId="5" xfId="1" applyNumberFormat="1" applyFont="1" applyFill="1" applyBorder="1" applyAlignment="1">
      <alignment horizontal="center" vertical="center" wrapText="1"/>
    </xf>
    <xf numFmtId="166" fontId="2" fillId="0" borderId="6" xfId="1" applyNumberFormat="1" applyFont="1" applyFill="1" applyBorder="1" applyAlignment="1">
      <alignment horizontal="center" vertical="center" wrapText="1"/>
    </xf>
    <xf numFmtId="166" fontId="2" fillId="0" borderId="7" xfId="1" applyNumberFormat="1" applyFont="1" applyFill="1" applyBorder="1" applyAlignment="1">
      <alignment horizontal="center" vertical="center" wrapText="1"/>
    </xf>
    <xf numFmtId="166" fontId="2" fillId="0" borderId="8" xfId="1" applyNumberFormat="1" applyFont="1" applyFill="1" applyBorder="1" applyAlignment="1">
      <alignment horizontal="center" vertical="center" wrapText="1"/>
    </xf>
    <xf numFmtId="166" fontId="2" fillId="0" borderId="0" xfId="1" applyNumberFormat="1" applyFont="1" applyFill="1" applyBorder="1" applyAlignment="1">
      <alignment horizontal="center" vertical="center" wrapText="1"/>
    </xf>
    <xf numFmtId="166" fontId="2" fillId="0" borderId="9" xfId="1" applyNumberFormat="1" applyFont="1" applyFill="1" applyBorder="1" applyAlignment="1">
      <alignment horizontal="center" vertical="center" wrapText="1"/>
    </xf>
    <xf numFmtId="166" fontId="2" fillId="0" borderId="10" xfId="1" applyNumberFormat="1" applyFont="1" applyFill="1" applyBorder="1" applyAlignment="1">
      <alignment horizontal="center" vertical="center" wrapText="1"/>
    </xf>
    <xf numFmtId="166" fontId="2" fillId="0" borderId="11" xfId="1" applyNumberFormat="1" applyFont="1" applyFill="1" applyBorder="1" applyAlignment="1">
      <alignment horizontal="center" vertical="center" wrapText="1"/>
    </xf>
    <xf numFmtId="166" fontId="2" fillId="0" borderId="12" xfId="1" applyNumberFormat="1" applyFont="1" applyFill="1" applyBorder="1" applyAlignment="1">
      <alignment horizontal="center" vertical="center" wrapText="1"/>
    </xf>
    <xf numFmtId="49" fontId="2" fillId="23" borderId="22" xfId="1" applyNumberFormat="1" applyFont="1" applyFill="1" applyBorder="1" applyAlignment="1" applyProtection="1">
      <alignment horizontal="center" vertical="center" wrapText="1"/>
      <protection locked="0"/>
    </xf>
    <xf numFmtId="49" fontId="2" fillId="23" borderId="23" xfId="1" applyNumberFormat="1" applyFont="1" applyFill="1" applyBorder="1" applyAlignment="1" applyProtection="1">
      <alignment horizontal="center" vertical="center" wrapText="1"/>
      <protection locked="0"/>
    </xf>
    <xf numFmtId="49" fontId="2" fillId="23" borderId="2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66" fontId="21" fillId="0" borderId="22" xfId="1" applyNumberFormat="1" applyFont="1" applyFill="1" applyBorder="1" applyAlignment="1" applyProtection="1">
      <alignment horizontal="center" vertical="center" wrapText="1"/>
    </xf>
    <xf numFmtId="166" fontId="21" fillId="0" borderId="23" xfId="1" applyNumberFormat="1" applyFont="1" applyFill="1" applyBorder="1" applyAlignment="1" applyProtection="1">
      <alignment horizontal="center" vertical="center" wrapText="1"/>
    </xf>
    <xf numFmtId="166" fontId="21" fillId="0" borderId="24" xfId="1" applyNumberFormat="1" applyFont="1" applyFill="1" applyBorder="1" applyAlignment="1" applyProtection="1">
      <alignment horizontal="center" vertical="center" wrapText="1"/>
    </xf>
  </cellXfs>
  <cellStyles count="786">
    <cellStyle name="%" xfId="3" xr:uid="{00000000-0005-0000-0000-000000000000}"/>
    <cellStyle name="% 2" xfId="4" xr:uid="{00000000-0005-0000-0000-000001000000}"/>
    <cellStyle name="% 2 2" xfId="5" xr:uid="{00000000-0005-0000-0000-000002000000}"/>
    <cellStyle name="% 2 3" xfId="6" xr:uid="{00000000-0005-0000-0000-000003000000}"/>
    <cellStyle name="20% - Colore 1 10" xfId="7" xr:uid="{00000000-0005-0000-0000-000004000000}"/>
    <cellStyle name="20% - Colore 1 11" xfId="8" xr:uid="{00000000-0005-0000-0000-000005000000}"/>
    <cellStyle name="20% - Colore 1 12" xfId="9" xr:uid="{00000000-0005-0000-0000-000006000000}"/>
    <cellStyle name="20% - Colore 1 13" xfId="10" xr:uid="{00000000-0005-0000-0000-000007000000}"/>
    <cellStyle name="20% - Colore 1 14" xfId="11" xr:uid="{00000000-0005-0000-0000-000008000000}"/>
    <cellStyle name="20% - Colore 1 15" xfId="12" xr:uid="{00000000-0005-0000-0000-000009000000}"/>
    <cellStyle name="20% - Colore 1 16" xfId="13" xr:uid="{00000000-0005-0000-0000-00000A000000}"/>
    <cellStyle name="20% - Colore 1 17" xfId="14" xr:uid="{00000000-0005-0000-0000-00000B000000}"/>
    <cellStyle name="20% - Colore 1 18" xfId="15" xr:uid="{00000000-0005-0000-0000-00000C000000}"/>
    <cellStyle name="20% - Colore 1 19" xfId="16" xr:uid="{00000000-0005-0000-0000-00000D000000}"/>
    <cellStyle name="20% - Colore 1 2" xfId="17" xr:uid="{00000000-0005-0000-0000-00000E000000}"/>
    <cellStyle name="20% - Colore 1 20" xfId="18" xr:uid="{00000000-0005-0000-0000-00000F000000}"/>
    <cellStyle name="20% - Colore 1 21" xfId="19" xr:uid="{00000000-0005-0000-0000-000010000000}"/>
    <cellStyle name="20% - Colore 1 22" xfId="20" xr:uid="{00000000-0005-0000-0000-000011000000}"/>
    <cellStyle name="20% - Colore 1 23" xfId="21" xr:uid="{00000000-0005-0000-0000-000012000000}"/>
    <cellStyle name="20% - Colore 1 24" xfId="22" xr:uid="{00000000-0005-0000-0000-000013000000}"/>
    <cellStyle name="20% - Colore 1 25" xfId="23" xr:uid="{00000000-0005-0000-0000-000014000000}"/>
    <cellStyle name="20% - Colore 1 26" xfId="24" xr:uid="{00000000-0005-0000-0000-000015000000}"/>
    <cellStyle name="20% - Colore 1 27" xfId="25" xr:uid="{00000000-0005-0000-0000-000016000000}"/>
    <cellStyle name="20% - Colore 1 28" xfId="26" xr:uid="{00000000-0005-0000-0000-000017000000}"/>
    <cellStyle name="20% - Colore 1 29" xfId="27" xr:uid="{00000000-0005-0000-0000-000018000000}"/>
    <cellStyle name="20% - Colore 1 3" xfId="28" xr:uid="{00000000-0005-0000-0000-000019000000}"/>
    <cellStyle name="20% - Colore 1 30" xfId="29" xr:uid="{00000000-0005-0000-0000-00001A000000}"/>
    <cellStyle name="20% - Colore 1 31" xfId="30" xr:uid="{00000000-0005-0000-0000-00001B000000}"/>
    <cellStyle name="20% - Colore 1 32" xfId="31" xr:uid="{00000000-0005-0000-0000-00001C000000}"/>
    <cellStyle name="20% - Colore 1 33" xfId="32" xr:uid="{00000000-0005-0000-0000-00001D000000}"/>
    <cellStyle name="20% - Colore 1 34" xfId="33" xr:uid="{00000000-0005-0000-0000-00001E000000}"/>
    <cellStyle name="20% - Colore 1 35" xfId="34" xr:uid="{00000000-0005-0000-0000-00001F000000}"/>
    <cellStyle name="20% - Colore 1 36" xfId="35" xr:uid="{00000000-0005-0000-0000-000020000000}"/>
    <cellStyle name="20% - Colore 1 37" xfId="36" xr:uid="{00000000-0005-0000-0000-000021000000}"/>
    <cellStyle name="20% - Colore 1 38" xfId="37" xr:uid="{00000000-0005-0000-0000-000022000000}"/>
    <cellStyle name="20% - Colore 1 39" xfId="38" xr:uid="{00000000-0005-0000-0000-000023000000}"/>
    <cellStyle name="20% - Colore 1 4" xfId="39" xr:uid="{00000000-0005-0000-0000-000024000000}"/>
    <cellStyle name="20% - Colore 1 40" xfId="40" xr:uid="{00000000-0005-0000-0000-000025000000}"/>
    <cellStyle name="20% - Colore 1 41" xfId="41" xr:uid="{00000000-0005-0000-0000-000026000000}"/>
    <cellStyle name="20% - Colore 1 42" xfId="42" xr:uid="{00000000-0005-0000-0000-000027000000}"/>
    <cellStyle name="20% - Colore 1 43" xfId="43" xr:uid="{00000000-0005-0000-0000-000028000000}"/>
    <cellStyle name="20% - Colore 1 5" xfId="44" xr:uid="{00000000-0005-0000-0000-000029000000}"/>
    <cellStyle name="20% - Colore 1 6" xfId="45" xr:uid="{00000000-0005-0000-0000-00002A000000}"/>
    <cellStyle name="20% - Colore 1 7" xfId="46" xr:uid="{00000000-0005-0000-0000-00002B000000}"/>
    <cellStyle name="20% - Colore 1 8" xfId="47" xr:uid="{00000000-0005-0000-0000-00002C000000}"/>
    <cellStyle name="20% - Colore 1 9" xfId="48" xr:uid="{00000000-0005-0000-0000-00002D000000}"/>
    <cellStyle name="20% - Colore 2 10" xfId="49" xr:uid="{00000000-0005-0000-0000-00002E000000}"/>
    <cellStyle name="20% - Colore 2 11" xfId="50" xr:uid="{00000000-0005-0000-0000-00002F000000}"/>
    <cellStyle name="20% - Colore 2 12" xfId="51" xr:uid="{00000000-0005-0000-0000-000030000000}"/>
    <cellStyle name="20% - Colore 2 13" xfId="52" xr:uid="{00000000-0005-0000-0000-000031000000}"/>
    <cellStyle name="20% - Colore 2 14" xfId="53" xr:uid="{00000000-0005-0000-0000-000032000000}"/>
    <cellStyle name="20% - Colore 2 15" xfId="54" xr:uid="{00000000-0005-0000-0000-000033000000}"/>
    <cellStyle name="20% - Colore 2 16" xfId="55" xr:uid="{00000000-0005-0000-0000-000034000000}"/>
    <cellStyle name="20% - Colore 2 17" xfId="56" xr:uid="{00000000-0005-0000-0000-000035000000}"/>
    <cellStyle name="20% - Colore 2 18" xfId="57" xr:uid="{00000000-0005-0000-0000-000036000000}"/>
    <cellStyle name="20% - Colore 2 19" xfId="58" xr:uid="{00000000-0005-0000-0000-000037000000}"/>
    <cellStyle name="20% - Colore 2 2" xfId="59" xr:uid="{00000000-0005-0000-0000-000038000000}"/>
    <cellStyle name="20% - Colore 2 20" xfId="60" xr:uid="{00000000-0005-0000-0000-000039000000}"/>
    <cellStyle name="20% - Colore 2 21" xfId="61" xr:uid="{00000000-0005-0000-0000-00003A000000}"/>
    <cellStyle name="20% - Colore 2 22" xfId="62" xr:uid="{00000000-0005-0000-0000-00003B000000}"/>
    <cellStyle name="20% - Colore 2 23" xfId="63" xr:uid="{00000000-0005-0000-0000-00003C000000}"/>
    <cellStyle name="20% - Colore 2 24" xfId="64" xr:uid="{00000000-0005-0000-0000-00003D000000}"/>
    <cellStyle name="20% - Colore 2 25" xfId="65" xr:uid="{00000000-0005-0000-0000-00003E000000}"/>
    <cellStyle name="20% - Colore 2 26" xfId="66" xr:uid="{00000000-0005-0000-0000-00003F000000}"/>
    <cellStyle name="20% - Colore 2 27" xfId="67" xr:uid="{00000000-0005-0000-0000-000040000000}"/>
    <cellStyle name="20% - Colore 2 28" xfId="68" xr:uid="{00000000-0005-0000-0000-000041000000}"/>
    <cellStyle name="20% - Colore 2 29" xfId="69" xr:uid="{00000000-0005-0000-0000-000042000000}"/>
    <cellStyle name="20% - Colore 2 3" xfId="70" xr:uid="{00000000-0005-0000-0000-000043000000}"/>
    <cellStyle name="20% - Colore 2 30" xfId="71" xr:uid="{00000000-0005-0000-0000-000044000000}"/>
    <cellStyle name="20% - Colore 2 31" xfId="72" xr:uid="{00000000-0005-0000-0000-000045000000}"/>
    <cellStyle name="20% - Colore 2 32" xfId="73" xr:uid="{00000000-0005-0000-0000-000046000000}"/>
    <cellStyle name="20% - Colore 2 33" xfId="74" xr:uid="{00000000-0005-0000-0000-000047000000}"/>
    <cellStyle name="20% - Colore 2 34" xfId="75" xr:uid="{00000000-0005-0000-0000-000048000000}"/>
    <cellStyle name="20% - Colore 2 35" xfId="76" xr:uid="{00000000-0005-0000-0000-000049000000}"/>
    <cellStyle name="20% - Colore 2 36" xfId="77" xr:uid="{00000000-0005-0000-0000-00004A000000}"/>
    <cellStyle name="20% - Colore 2 37" xfId="78" xr:uid="{00000000-0005-0000-0000-00004B000000}"/>
    <cellStyle name="20% - Colore 2 38" xfId="79" xr:uid="{00000000-0005-0000-0000-00004C000000}"/>
    <cellStyle name="20% - Colore 2 39" xfId="80" xr:uid="{00000000-0005-0000-0000-00004D000000}"/>
    <cellStyle name="20% - Colore 2 4" xfId="81" xr:uid="{00000000-0005-0000-0000-00004E000000}"/>
    <cellStyle name="20% - Colore 2 40" xfId="82" xr:uid="{00000000-0005-0000-0000-00004F000000}"/>
    <cellStyle name="20% - Colore 2 41" xfId="83" xr:uid="{00000000-0005-0000-0000-000050000000}"/>
    <cellStyle name="20% - Colore 2 42" xfId="84" xr:uid="{00000000-0005-0000-0000-000051000000}"/>
    <cellStyle name="20% - Colore 2 43" xfId="85" xr:uid="{00000000-0005-0000-0000-000052000000}"/>
    <cellStyle name="20% - Colore 2 5" xfId="86" xr:uid="{00000000-0005-0000-0000-000053000000}"/>
    <cellStyle name="20% - Colore 2 6" xfId="87" xr:uid="{00000000-0005-0000-0000-000054000000}"/>
    <cellStyle name="20% - Colore 2 7" xfId="88" xr:uid="{00000000-0005-0000-0000-000055000000}"/>
    <cellStyle name="20% - Colore 2 8" xfId="89" xr:uid="{00000000-0005-0000-0000-000056000000}"/>
    <cellStyle name="20% - Colore 2 9" xfId="90" xr:uid="{00000000-0005-0000-0000-000057000000}"/>
    <cellStyle name="20% - Colore 3 10" xfId="91" xr:uid="{00000000-0005-0000-0000-000058000000}"/>
    <cellStyle name="20% - Colore 3 11" xfId="92" xr:uid="{00000000-0005-0000-0000-000059000000}"/>
    <cellStyle name="20% - Colore 3 12" xfId="93" xr:uid="{00000000-0005-0000-0000-00005A000000}"/>
    <cellStyle name="20% - Colore 3 13" xfId="94" xr:uid="{00000000-0005-0000-0000-00005B000000}"/>
    <cellStyle name="20% - Colore 3 14" xfId="95" xr:uid="{00000000-0005-0000-0000-00005C000000}"/>
    <cellStyle name="20% - Colore 3 15" xfId="96" xr:uid="{00000000-0005-0000-0000-00005D000000}"/>
    <cellStyle name="20% - Colore 3 16" xfId="97" xr:uid="{00000000-0005-0000-0000-00005E000000}"/>
    <cellStyle name="20% - Colore 3 17" xfId="98" xr:uid="{00000000-0005-0000-0000-00005F000000}"/>
    <cellStyle name="20% - Colore 3 18" xfId="99" xr:uid="{00000000-0005-0000-0000-000060000000}"/>
    <cellStyle name="20% - Colore 3 19" xfId="100" xr:uid="{00000000-0005-0000-0000-000061000000}"/>
    <cellStyle name="20% - Colore 3 2" xfId="101" xr:uid="{00000000-0005-0000-0000-000062000000}"/>
    <cellStyle name="20% - Colore 3 20" xfId="102" xr:uid="{00000000-0005-0000-0000-000063000000}"/>
    <cellStyle name="20% - Colore 3 21" xfId="103" xr:uid="{00000000-0005-0000-0000-000064000000}"/>
    <cellStyle name="20% - Colore 3 22" xfId="104" xr:uid="{00000000-0005-0000-0000-000065000000}"/>
    <cellStyle name="20% - Colore 3 23" xfId="105" xr:uid="{00000000-0005-0000-0000-000066000000}"/>
    <cellStyle name="20% - Colore 3 24" xfId="106" xr:uid="{00000000-0005-0000-0000-000067000000}"/>
    <cellStyle name="20% - Colore 3 25" xfId="107" xr:uid="{00000000-0005-0000-0000-000068000000}"/>
    <cellStyle name="20% - Colore 3 26" xfId="108" xr:uid="{00000000-0005-0000-0000-000069000000}"/>
    <cellStyle name="20% - Colore 3 27" xfId="109" xr:uid="{00000000-0005-0000-0000-00006A000000}"/>
    <cellStyle name="20% - Colore 3 28" xfId="110" xr:uid="{00000000-0005-0000-0000-00006B000000}"/>
    <cellStyle name="20% - Colore 3 29" xfId="111" xr:uid="{00000000-0005-0000-0000-00006C000000}"/>
    <cellStyle name="20% - Colore 3 3" xfId="112" xr:uid="{00000000-0005-0000-0000-00006D000000}"/>
    <cellStyle name="20% - Colore 3 30" xfId="113" xr:uid="{00000000-0005-0000-0000-00006E000000}"/>
    <cellStyle name="20% - Colore 3 31" xfId="114" xr:uid="{00000000-0005-0000-0000-00006F000000}"/>
    <cellStyle name="20% - Colore 3 32" xfId="115" xr:uid="{00000000-0005-0000-0000-000070000000}"/>
    <cellStyle name="20% - Colore 3 33" xfId="116" xr:uid="{00000000-0005-0000-0000-000071000000}"/>
    <cellStyle name="20% - Colore 3 34" xfId="117" xr:uid="{00000000-0005-0000-0000-000072000000}"/>
    <cellStyle name="20% - Colore 3 35" xfId="118" xr:uid="{00000000-0005-0000-0000-000073000000}"/>
    <cellStyle name="20% - Colore 3 36" xfId="119" xr:uid="{00000000-0005-0000-0000-000074000000}"/>
    <cellStyle name="20% - Colore 3 37" xfId="120" xr:uid="{00000000-0005-0000-0000-000075000000}"/>
    <cellStyle name="20% - Colore 3 38" xfId="121" xr:uid="{00000000-0005-0000-0000-000076000000}"/>
    <cellStyle name="20% - Colore 3 39" xfId="122" xr:uid="{00000000-0005-0000-0000-000077000000}"/>
    <cellStyle name="20% - Colore 3 4" xfId="123" xr:uid="{00000000-0005-0000-0000-000078000000}"/>
    <cellStyle name="20% - Colore 3 40" xfId="124" xr:uid="{00000000-0005-0000-0000-000079000000}"/>
    <cellStyle name="20% - Colore 3 41" xfId="125" xr:uid="{00000000-0005-0000-0000-00007A000000}"/>
    <cellStyle name="20% - Colore 3 42" xfId="126" xr:uid="{00000000-0005-0000-0000-00007B000000}"/>
    <cellStyle name="20% - Colore 3 43" xfId="127" xr:uid="{00000000-0005-0000-0000-00007C000000}"/>
    <cellStyle name="20% - Colore 3 5" xfId="128" xr:uid="{00000000-0005-0000-0000-00007D000000}"/>
    <cellStyle name="20% - Colore 3 6" xfId="129" xr:uid="{00000000-0005-0000-0000-00007E000000}"/>
    <cellStyle name="20% - Colore 3 7" xfId="130" xr:uid="{00000000-0005-0000-0000-00007F000000}"/>
    <cellStyle name="20% - Colore 3 8" xfId="131" xr:uid="{00000000-0005-0000-0000-000080000000}"/>
    <cellStyle name="20% - Colore 3 9" xfId="132" xr:uid="{00000000-0005-0000-0000-000081000000}"/>
    <cellStyle name="20% - Colore 4 10" xfId="133" xr:uid="{00000000-0005-0000-0000-000082000000}"/>
    <cellStyle name="20% - Colore 4 11" xfId="134" xr:uid="{00000000-0005-0000-0000-000083000000}"/>
    <cellStyle name="20% - Colore 4 12" xfId="135" xr:uid="{00000000-0005-0000-0000-000084000000}"/>
    <cellStyle name="20% - Colore 4 13" xfId="136" xr:uid="{00000000-0005-0000-0000-000085000000}"/>
    <cellStyle name="20% - Colore 4 14" xfId="137" xr:uid="{00000000-0005-0000-0000-000086000000}"/>
    <cellStyle name="20% - Colore 4 15" xfId="138" xr:uid="{00000000-0005-0000-0000-000087000000}"/>
    <cellStyle name="20% - Colore 4 16" xfId="139" xr:uid="{00000000-0005-0000-0000-000088000000}"/>
    <cellStyle name="20% - Colore 4 17" xfId="140" xr:uid="{00000000-0005-0000-0000-000089000000}"/>
    <cellStyle name="20% - Colore 4 18" xfId="141" xr:uid="{00000000-0005-0000-0000-00008A000000}"/>
    <cellStyle name="20% - Colore 4 19" xfId="142" xr:uid="{00000000-0005-0000-0000-00008B000000}"/>
    <cellStyle name="20% - Colore 4 2" xfId="143" xr:uid="{00000000-0005-0000-0000-00008C000000}"/>
    <cellStyle name="20% - Colore 4 20" xfId="144" xr:uid="{00000000-0005-0000-0000-00008D000000}"/>
    <cellStyle name="20% - Colore 4 21" xfId="145" xr:uid="{00000000-0005-0000-0000-00008E000000}"/>
    <cellStyle name="20% - Colore 4 22" xfId="146" xr:uid="{00000000-0005-0000-0000-00008F000000}"/>
    <cellStyle name="20% - Colore 4 23" xfId="147" xr:uid="{00000000-0005-0000-0000-000090000000}"/>
    <cellStyle name="20% - Colore 4 24" xfId="148" xr:uid="{00000000-0005-0000-0000-000091000000}"/>
    <cellStyle name="20% - Colore 4 25" xfId="149" xr:uid="{00000000-0005-0000-0000-000092000000}"/>
    <cellStyle name="20% - Colore 4 26" xfId="150" xr:uid="{00000000-0005-0000-0000-000093000000}"/>
    <cellStyle name="20% - Colore 4 27" xfId="151" xr:uid="{00000000-0005-0000-0000-000094000000}"/>
    <cellStyle name="20% - Colore 4 28" xfId="152" xr:uid="{00000000-0005-0000-0000-000095000000}"/>
    <cellStyle name="20% - Colore 4 29" xfId="153" xr:uid="{00000000-0005-0000-0000-000096000000}"/>
    <cellStyle name="20% - Colore 4 3" xfId="154" xr:uid="{00000000-0005-0000-0000-000097000000}"/>
    <cellStyle name="20% - Colore 4 30" xfId="155" xr:uid="{00000000-0005-0000-0000-000098000000}"/>
    <cellStyle name="20% - Colore 4 31" xfId="156" xr:uid="{00000000-0005-0000-0000-000099000000}"/>
    <cellStyle name="20% - Colore 4 32" xfId="157" xr:uid="{00000000-0005-0000-0000-00009A000000}"/>
    <cellStyle name="20% - Colore 4 33" xfId="158" xr:uid="{00000000-0005-0000-0000-00009B000000}"/>
    <cellStyle name="20% - Colore 4 34" xfId="159" xr:uid="{00000000-0005-0000-0000-00009C000000}"/>
    <cellStyle name="20% - Colore 4 35" xfId="160" xr:uid="{00000000-0005-0000-0000-00009D000000}"/>
    <cellStyle name="20% - Colore 4 36" xfId="161" xr:uid="{00000000-0005-0000-0000-00009E000000}"/>
    <cellStyle name="20% - Colore 4 37" xfId="162" xr:uid="{00000000-0005-0000-0000-00009F000000}"/>
    <cellStyle name="20% - Colore 4 38" xfId="163" xr:uid="{00000000-0005-0000-0000-0000A0000000}"/>
    <cellStyle name="20% - Colore 4 39" xfId="164" xr:uid="{00000000-0005-0000-0000-0000A1000000}"/>
    <cellStyle name="20% - Colore 4 4" xfId="165" xr:uid="{00000000-0005-0000-0000-0000A2000000}"/>
    <cellStyle name="20% - Colore 4 40" xfId="166" xr:uid="{00000000-0005-0000-0000-0000A3000000}"/>
    <cellStyle name="20% - Colore 4 41" xfId="167" xr:uid="{00000000-0005-0000-0000-0000A4000000}"/>
    <cellStyle name="20% - Colore 4 42" xfId="168" xr:uid="{00000000-0005-0000-0000-0000A5000000}"/>
    <cellStyle name="20% - Colore 4 43" xfId="169" xr:uid="{00000000-0005-0000-0000-0000A6000000}"/>
    <cellStyle name="20% - Colore 4 5" xfId="170" xr:uid="{00000000-0005-0000-0000-0000A7000000}"/>
    <cellStyle name="20% - Colore 4 6" xfId="171" xr:uid="{00000000-0005-0000-0000-0000A8000000}"/>
    <cellStyle name="20% - Colore 4 7" xfId="172" xr:uid="{00000000-0005-0000-0000-0000A9000000}"/>
    <cellStyle name="20% - Colore 4 8" xfId="173" xr:uid="{00000000-0005-0000-0000-0000AA000000}"/>
    <cellStyle name="20% - Colore 4 9" xfId="174" xr:uid="{00000000-0005-0000-0000-0000AB000000}"/>
    <cellStyle name="20% - Colore 5 10" xfId="175" xr:uid="{00000000-0005-0000-0000-0000AC000000}"/>
    <cellStyle name="20% - Colore 5 11" xfId="176" xr:uid="{00000000-0005-0000-0000-0000AD000000}"/>
    <cellStyle name="20% - Colore 5 12" xfId="177" xr:uid="{00000000-0005-0000-0000-0000AE000000}"/>
    <cellStyle name="20% - Colore 5 13" xfId="178" xr:uid="{00000000-0005-0000-0000-0000AF000000}"/>
    <cellStyle name="20% - Colore 5 14" xfId="179" xr:uid="{00000000-0005-0000-0000-0000B0000000}"/>
    <cellStyle name="20% - Colore 5 15" xfId="180" xr:uid="{00000000-0005-0000-0000-0000B1000000}"/>
    <cellStyle name="20% - Colore 5 16" xfId="181" xr:uid="{00000000-0005-0000-0000-0000B2000000}"/>
    <cellStyle name="20% - Colore 5 17" xfId="182" xr:uid="{00000000-0005-0000-0000-0000B3000000}"/>
    <cellStyle name="20% - Colore 5 18" xfId="183" xr:uid="{00000000-0005-0000-0000-0000B4000000}"/>
    <cellStyle name="20% - Colore 5 19" xfId="184" xr:uid="{00000000-0005-0000-0000-0000B5000000}"/>
    <cellStyle name="20% - Colore 5 2" xfId="185" xr:uid="{00000000-0005-0000-0000-0000B6000000}"/>
    <cellStyle name="20% - Colore 5 20" xfId="186" xr:uid="{00000000-0005-0000-0000-0000B7000000}"/>
    <cellStyle name="20% - Colore 5 21" xfId="187" xr:uid="{00000000-0005-0000-0000-0000B8000000}"/>
    <cellStyle name="20% - Colore 5 22" xfId="188" xr:uid="{00000000-0005-0000-0000-0000B9000000}"/>
    <cellStyle name="20% - Colore 5 23" xfId="189" xr:uid="{00000000-0005-0000-0000-0000BA000000}"/>
    <cellStyle name="20% - Colore 5 24" xfId="190" xr:uid="{00000000-0005-0000-0000-0000BB000000}"/>
    <cellStyle name="20% - Colore 5 25" xfId="191" xr:uid="{00000000-0005-0000-0000-0000BC000000}"/>
    <cellStyle name="20% - Colore 5 26" xfId="192" xr:uid="{00000000-0005-0000-0000-0000BD000000}"/>
    <cellStyle name="20% - Colore 5 27" xfId="193" xr:uid="{00000000-0005-0000-0000-0000BE000000}"/>
    <cellStyle name="20% - Colore 5 28" xfId="194" xr:uid="{00000000-0005-0000-0000-0000BF000000}"/>
    <cellStyle name="20% - Colore 5 29" xfId="195" xr:uid="{00000000-0005-0000-0000-0000C0000000}"/>
    <cellStyle name="20% - Colore 5 3" xfId="196" xr:uid="{00000000-0005-0000-0000-0000C1000000}"/>
    <cellStyle name="20% - Colore 5 30" xfId="197" xr:uid="{00000000-0005-0000-0000-0000C2000000}"/>
    <cellStyle name="20% - Colore 5 31" xfId="198" xr:uid="{00000000-0005-0000-0000-0000C3000000}"/>
    <cellStyle name="20% - Colore 5 32" xfId="199" xr:uid="{00000000-0005-0000-0000-0000C4000000}"/>
    <cellStyle name="20% - Colore 5 33" xfId="200" xr:uid="{00000000-0005-0000-0000-0000C5000000}"/>
    <cellStyle name="20% - Colore 5 34" xfId="201" xr:uid="{00000000-0005-0000-0000-0000C6000000}"/>
    <cellStyle name="20% - Colore 5 35" xfId="202" xr:uid="{00000000-0005-0000-0000-0000C7000000}"/>
    <cellStyle name="20% - Colore 5 36" xfId="203" xr:uid="{00000000-0005-0000-0000-0000C8000000}"/>
    <cellStyle name="20% - Colore 5 37" xfId="204" xr:uid="{00000000-0005-0000-0000-0000C9000000}"/>
    <cellStyle name="20% - Colore 5 38" xfId="205" xr:uid="{00000000-0005-0000-0000-0000CA000000}"/>
    <cellStyle name="20% - Colore 5 39" xfId="206" xr:uid="{00000000-0005-0000-0000-0000CB000000}"/>
    <cellStyle name="20% - Colore 5 4" xfId="207" xr:uid="{00000000-0005-0000-0000-0000CC000000}"/>
    <cellStyle name="20% - Colore 5 40" xfId="208" xr:uid="{00000000-0005-0000-0000-0000CD000000}"/>
    <cellStyle name="20% - Colore 5 41" xfId="209" xr:uid="{00000000-0005-0000-0000-0000CE000000}"/>
    <cellStyle name="20% - Colore 5 42" xfId="210" xr:uid="{00000000-0005-0000-0000-0000CF000000}"/>
    <cellStyle name="20% - Colore 5 43" xfId="211" xr:uid="{00000000-0005-0000-0000-0000D0000000}"/>
    <cellStyle name="20% - Colore 5 5" xfId="212" xr:uid="{00000000-0005-0000-0000-0000D1000000}"/>
    <cellStyle name="20% - Colore 5 6" xfId="213" xr:uid="{00000000-0005-0000-0000-0000D2000000}"/>
    <cellStyle name="20% - Colore 5 7" xfId="214" xr:uid="{00000000-0005-0000-0000-0000D3000000}"/>
    <cellStyle name="20% - Colore 5 8" xfId="215" xr:uid="{00000000-0005-0000-0000-0000D4000000}"/>
    <cellStyle name="20% - Colore 5 9" xfId="216" xr:uid="{00000000-0005-0000-0000-0000D5000000}"/>
    <cellStyle name="20% - Colore 6 10" xfId="217" xr:uid="{00000000-0005-0000-0000-0000D6000000}"/>
    <cellStyle name="20% - Colore 6 11" xfId="218" xr:uid="{00000000-0005-0000-0000-0000D7000000}"/>
    <cellStyle name="20% - Colore 6 12" xfId="219" xr:uid="{00000000-0005-0000-0000-0000D8000000}"/>
    <cellStyle name="20% - Colore 6 13" xfId="220" xr:uid="{00000000-0005-0000-0000-0000D9000000}"/>
    <cellStyle name="20% - Colore 6 14" xfId="221" xr:uid="{00000000-0005-0000-0000-0000DA000000}"/>
    <cellStyle name="20% - Colore 6 15" xfId="222" xr:uid="{00000000-0005-0000-0000-0000DB000000}"/>
    <cellStyle name="20% - Colore 6 16" xfId="223" xr:uid="{00000000-0005-0000-0000-0000DC000000}"/>
    <cellStyle name="20% - Colore 6 17" xfId="224" xr:uid="{00000000-0005-0000-0000-0000DD000000}"/>
    <cellStyle name="20% - Colore 6 18" xfId="225" xr:uid="{00000000-0005-0000-0000-0000DE000000}"/>
    <cellStyle name="20% - Colore 6 19" xfId="226" xr:uid="{00000000-0005-0000-0000-0000DF000000}"/>
    <cellStyle name="20% - Colore 6 2" xfId="227" xr:uid="{00000000-0005-0000-0000-0000E0000000}"/>
    <cellStyle name="20% - Colore 6 20" xfId="228" xr:uid="{00000000-0005-0000-0000-0000E1000000}"/>
    <cellStyle name="20% - Colore 6 21" xfId="229" xr:uid="{00000000-0005-0000-0000-0000E2000000}"/>
    <cellStyle name="20% - Colore 6 22" xfId="230" xr:uid="{00000000-0005-0000-0000-0000E3000000}"/>
    <cellStyle name="20% - Colore 6 23" xfId="231" xr:uid="{00000000-0005-0000-0000-0000E4000000}"/>
    <cellStyle name="20% - Colore 6 24" xfId="232" xr:uid="{00000000-0005-0000-0000-0000E5000000}"/>
    <cellStyle name="20% - Colore 6 25" xfId="233" xr:uid="{00000000-0005-0000-0000-0000E6000000}"/>
    <cellStyle name="20% - Colore 6 26" xfId="234" xr:uid="{00000000-0005-0000-0000-0000E7000000}"/>
    <cellStyle name="20% - Colore 6 27" xfId="235" xr:uid="{00000000-0005-0000-0000-0000E8000000}"/>
    <cellStyle name="20% - Colore 6 28" xfId="236" xr:uid="{00000000-0005-0000-0000-0000E9000000}"/>
    <cellStyle name="20% - Colore 6 29" xfId="237" xr:uid="{00000000-0005-0000-0000-0000EA000000}"/>
    <cellStyle name="20% - Colore 6 3" xfId="238" xr:uid="{00000000-0005-0000-0000-0000EB000000}"/>
    <cellStyle name="20% - Colore 6 30" xfId="239" xr:uid="{00000000-0005-0000-0000-0000EC000000}"/>
    <cellStyle name="20% - Colore 6 31" xfId="240" xr:uid="{00000000-0005-0000-0000-0000ED000000}"/>
    <cellStyle name="20% - Colore 6 32" xfId="241" xr:uid="{00000000-0005-0000-0000-0000EE000000}"/>
    <cellStyle name="20% - Colore 6 33" xfId="242" xr:uid="{00000000-0005-0000-0000-0000EF000000}"/>
    <cellStyle name="20% - Colore 6 34" xfId="243" xr:uid="{00000000-0005-0000-0000-0000F0000000}"/>
    <cellStyle name="20% - Colore 6 35" xfId="244" xr:uid="{00000000-0005-0000-0000-0000F1000000}"/>
    <cellStyle name="20% - Colore 6 36" xfId="245" xr:uid="{00000000-0005-0000-0000-0000F2000000}"/>
    <cellStyle name="20% - Colore 6 37" xfId="246" xr:uid="{00000000-0005-0000-0000-0000F3000000}"/>
    <cellStyle name="20% - Colore 6 38" xfId="247" xr:uid="{00000000-0005-0000-0000-0000F4000000}"/>
    <cellStyle name="20% - Colore 6 39" xfId="248" xr:uid="{00000000-0005-0000-0000-0000F5000000}"/>
    <cellStyle name="20% - Colore 6 4" xfId="249" xr:uid="{00000000-0005-0000-0000-0000F6000000}"/>
    <cellStyle name="20% - Colore 6 40" xfId="250" xr:uid="{00000000-0005-0000-0000-0000F7000000}"/>
    <cellStyle name="20% - Colore 6 41" xfId="251" xr:uid="{00000000-0005-0000-0000-0000F8000000}"/>
    <cellStyle name="20% - Colore 6 42" xfId="252" xr:uid="{00000000-0005-0000-0000-0000F9000000}"/>
    <cellStyle name="20% - Colore 6 43" xfId="253" xr:uid="{00000000-0005-0000-0000-0000FA000000}"/>
    <cellStyle name="20% - Colore 6 5" xfId="254" xr:uid="{00000000-0005-0000-0000-0000FB000000}"/>
    <cellStyle name="20% - Colore 6 6" xfId="255" xr:uid="{00000000-0005-0000-0000-0000FC000000}"/>
    <cellStyle name="20% - Colore 6 7" xfId="256" xr:uid="{00000000-0005-0000-0000-0000FD000000}"/>
    <cellStyle name="20% - Colore 6 8" xfId="257" xr:uid="{00000000-0005-0000-0000-0000FE000000}"/>
    <cellStyle name="20% - Colore 6 9" xfId="258" xr:uid="{00000000-0005-0000-0000-0000FF000000}"/>
    <cellStyle name="40% - Colore 1 10" xfId="259" xr:uid="{00000000-0005-0000-0000-000000010000}"/>
    <cellStyle name="40% - Colore 1 11" xfId="260" xr:uid="{00000000-0005-0000-0000-000001010000}"/>
    <cellStyle name="40% - Colore 1 12" xfId="261" xr:uid="{00000000-0005-0000-0000-000002010000}"/>
    <cellStyle name="40% - Colore 1 13" xfId="262" xr:uid="{00000000-0005-0000-0000-000003010000}"/>
    <cellStyle name="40% - Colore 1 14" xfId="263" xr:uid="{00000000-0005-0000-0000-000004010000}"/>
    <cellStyle name="40% - Colore 1 15" xfId="264" xr:uid="{00000000-0005-0000-0000-000005010000}"/>
    <cellStyle name="40% - Colore 1 16" xfId="265" xr:uid="{00000000-0005-0000-0000-000006010000}"/>
    <cellStyle name="40% - Colore 1 17" xfId="266" xr:uid="{00000000-0005-0000-0000-000007010000}"/>
    <cellStyle name="40% - Colore 1 18" xfId="267" xr:uid="{00000000-0005-0000-0000-000008010000}"/>
    <cellStyle name="40% - Colore 1 19" xfId="268" xr:uid="{00000000-0005-0000-0000-000009010000}"/>
    <cellStyle name="40% - Colore 1 2" xfId="269" xr:uid="{00000000-0005-0000-0000-00000A010000}"/>
    <cellStyle name="40% - Colore 1 20" xfId="270" xr:uid="{00000000-0005-0000-0000-00000B010000}"/>
    <cellStyle name="40% - Colore 1 21" xfId="271" xr:uid="{00000000-0005-0000-0000-00000C010000}"/>
    <cellStyle name="40% - Colore 1 22" xfId="272" xr:uid="{00000000-0005-0000-0000-00000D010000}"/>
    <cellStyle name="40% - Colore 1 23" xfId="273" xr:uid="{00000000-0005-0000-0000-00000E010000}"/>
    <cellStyle name="40% - Colore 1 24" xfId="274" xr:uid="{00000000-0005-0000-0000-00000F010000}"/>
    <cellStyle name="40% - Colore 1 25" xfId="275" xr:uid="{00000000-0005-0000-0000-000010010000}"/>
    <cellStyle name="40% - Colore 1 26" xfId="276" xr:uid="{00000000-0005-0000-0000-000011010000}"/>
    <cellStyle name="40% - Colore 1 27" xfId="277" xr:uid="{00000000-0005-0000-0000-000012010000}"/>
    <cellStyle name="40% - Colore 1 28" xfId="278" xr:uid="{00000000-0005-0000-0000-000013010000}"/>
    <cellStyle name="40% - Colore 1 29" xfId="279" xr:uid="{00000000-0005-0000-0000-000014010000}"/>
    <cellStyle name="40% - Colore 1 3" xfId="280" xr:uid="{00000000-0005-0000-0000-000015010000}"/>
    <cellStyle name="40% - Colore 1 30" xfId="281" xr:uid="{00000000-0005-0000-0000-000016010000}"/>
    <cellStyle name="40% - Colore 1 31" xfId="282" xr:uid="{00000000-0005-0000-0000-000017010000}"/>
    <cellStyle name="40% - Colore 1 32" xfId="283" xr:uid="{00000000-0005-0000-0000-000018010000}"/>
    <cellStyle name="40% - Colore 1 33" xfId="284" xr:uid="{00000000-0005-0000-0000-000019010000}"/>
    <cellStyle name="40% - Colore 1 34" xfId="285" xr:uid="{00000000-0005-0000-0000-00001A010000}"/>
    <cellStyle name="40% - Colore 1 35" xfId="286" xr:uid="{00000000-0005-0000-0000-00001B010000}"/>
    <cellStyle name="40% - Colore 1 36" xfId="287" xr:uid="{00000000-0005-0000-0000-00001C010000}"/>
    <cellStyle name="40% - Colore 1 37" xfId="288" xr:uid="{00000000-0005-0000-0000-00001D010000}"/>
    <cellStyle name="40% - Colore 1 38" xfId="289" xr:uid="{00000000-0005-0000-0000-00001E010000}"/>
    <cellStyle name="40% - Colore 1 39" xfId="290" xr:uid="{00000000-0005-0000-0000-00001F010000}"/>
    <cellStyle name="40% - Colore 1 4" xfId="291" xr:uid="{00000000-0005-0000-0000-000020010000}"/>
    <cellStyle name="40% - Colore 1 40" xfId="292" xr:uid="{00000000-0005-0000-0000-000021010000}"/>
    <cellStyle name="40% - Colore 1 41" xfId="293" xr:uid="{00000000-0005-0000-0000-000022010000}"/>
    <cellStyle name="40% - Colore 1 42" xfId="294" xr:uid="{00000000-0005-0000-0000-000023010000}"/>
    <cellStyle name="40% - Colore 1 43" xfId="295" xr:uid="{00000000-0005-0000-0000-000024010000}"/>
    <cellStyle name="40% - Colore 1 5" xfId="296" xr:uid="{00000000-0005-0000-0000-000025010000}"/>
    <cellStyle name="40% - Colore 1 6" xfId="297" xr:uid="{00000000-0005-0000-0000-000026010000}"/>
    <cellStyle name="40% - Colore 1 7" xfId="298" xr:uid="{00000000-0005-0000-0000-000027010000}"/>
    <cellStyle name="40% - Colore 1 8" xfId="299" xr:uid="{00000000-0005-0000-0000-000028010000}"/>
    <cellStyle name="40% - Colore 1 9" xfId="300" xr:uid="{00000000-0005-0000-0000-000029010000}"/>
    <cellStyle name="40% - Colore 2 10" xfId="301" xr:uid="{00000000-0005-0000-0000-00002A010000}"/>
    <cellStyle name="40% - Colore 2 11" xfId="302" xr:uid="{00000000-0005-0000-0000-00002B010000}"/>
    <cellStyle name="40% - Colore 2 12" xfId="303" xr:uid="{00000000-0005-0000-0000-00002C010000}"/>
    <cellStyle name="40% - Colore 2 13" xfId="304" xr:uid="{00000000-0005-0000-0000-00002D010000}"/>
    <cellStyle name="40% - Colore 2 14" xfId="305" xr:uid="{00000000-0005-0000-0000-00002E010000}"/>
    <cellStyle name="40% - Colore 2 15" xfId="306" xr:uid="{00000000-0005-0000-0000-00002F010000}"/>
    <cellStyle name="40% - Colore 2 16" xfId="307" xr:uid="{00000000-0005-0000-0000-000030010000}"/>
    <cellStyle name="40% - Colore 2 17" xfId="308" xr:uid="{00000000-0005-0000-0000-000031010000}"/>
    <cellStyle name="40% - Colore 2 18" xfId="309" xr:uid="{00000000-0005-0000-0000-000032010000}"/>
    <cellStyle name="40% - Colore 2 19" xfId="310" xr:uid="{00000000-0005-0000-0000-000033010000}"/>
    <cellStyle name="40% - Colore 2 2" xfId="311" xr:uid="{00000000-0005-0000-0000-000034010000}"/>
    <cellStyle name="40% - Colore 2 20" xfId="312" xr:uid="{00000000-0005-0000-0000-000035010000}"/>
    <cellStyle name="40% - Colore 2 21" xfId="313" xr:uid="{00000000-0005-0000-0000-000036010000}"/>
    <cellStyle name="40% - Colore 2 22" xfId="314" xr:uid="{00000000-0005-0000-0000-000037010000}"/>
    <cellStyle name="40% - Colore 2 23" xfId="315" xr:uid="{00000000-0005-0000-0000-000038010000}"/>
    <cellStyle name="40% - Colore 2 24" xfId="316" xr:uid="{00000000-0005-0000-0000-000039010000}"/>
    <cellStyle name="40% - Colore 2 25" xfId="317" xr:uid="{00000000-0005-0000-0000-00003A010000}"/>
    <cellStyle name="40% - Colore 2 26" xfId="318" xr:uid="{00000000-0005-0000-0000-00003B010000}"/>
    <cellStyle name="40% - Colore 2 27" xfId="319" xr:uid="{00000000-0005-0000-0000-00003C010000}"/>
    <cellStyle name="40% - Colore 2 28" xfId="320" xr:uid="{00000000-0005-0000-0000-00003D010000}"/>
    <cellStyle name="40% - Colore 2 29" xfId="321" xr:uid="{00000000-0005-0000-0000-00003E010000}"/>
    <cellStyle name="40% - Colore 2 3" xfId="322" xr:uid="{00000000-0005-0000-0000-00003F010000}"/>
    <cellStyle name="40% - Colore 2 30" xfId="323" xr:uid="{00000000-0005-0000-0000-000040010000}"/>
    <cellStyle name="40% - Colore 2 31" xfId="324" xr:uid="{00000000-0005-0000-0000-000041010000}"/>
    <cellStyle name="40% - Colore 2 32" xfId="325" xr:uid="{00000000-0005-0000-0000-000042010000}"/>
    <cellStyle name="40% - Colore 2 33" xfId="326" xr:uid="{00000000-0005-0000-0000-000043010000}"/>
    <cellStyle name="40% - Colore 2 34" xfId="327" xr:uid="{00000000-0005-0000-0000-000044010000}"/>
    <cellStyle name="40% - Colore 2 35" xfId="328" xr:uid="{00000000-0005-0000-0000-000045010000}"/>
    <cellStyle name="40% - Colore 2 36" xfId="329" xr:uid="{00000000-0005-0000-0000-000046010000}"/>
    <cellStyle name="40% - Colore 2 37" xfId="330" xr:uid="{00000000-0005-0000-0000-000047010000}"/>
    <cellStyle name="40% - Colore 2 38" xfId="331" xr:uid="{00000000-0005-0000-0000-000048010000}"/>
    <cellStyle name="40% - Colore 2 39" xfId="332" xr:uid="{00000000-0005-0000-0000-000049010000}"/>
    <cellStyle name="40% - Colore 2 4" xfId="333" xr:uid="{00000000-0005-0000-0000-00004A010000}"/>
    <cellStyle name="40% - Colore 2 40" xfId="334" xr:uid="{00000000-0005-0000-0000-00004B010000}"/>
    <cellStyle name="40% - Colore 2 41" xfId="335" xr:uid="{00000000-0005-0000-0000-00004C010000}"/>
    <cellStyle name="40% - Colore 2 42" xfId="336" xr:uid="{00000000-0005-0000-0000-00004D010000}"/>
    <cellStyle name="40% - Colore 2 43" xfId="337" xr:uid="{00000000-0005-0000-0000-00004E010000}"/>
    <cellStyle name="40% - Colore 2 5" xfId="338" xr:uid="{00000000-0005-0000-0000-00004F010000}"/>
    <cellStyle name="40% - Colore 2 6" xfId="339" xr:uid="{00000000-0005-0000-0000-000050010000}"/>
    <cellStyle name="40% - Colore 2 7" xfId="340" xr:uid="{00000000-0005-0000-0000-000051010000}"/>
    <cellStyle name="40% - Colore 2 8" xfId="341" xr:uid="{00000000-0005-0000-0000-000052010000}"/>
    <cellStyle name="40% - Colore 2 9" xfId="342" xr:uid="{00000000-0005-0000-0000-000053010000}"/>
    <cellStyle name="40% - Colore 3 10" xfId="343" xr:uid="{00000000-0005-0000-0000-000054010000}"/>
    <cellStyle name="40% - Colore 3 11" xfId="344" xr:uid="{00000000-0005-0000-0000-000055010000}"/>
    <cellStyle name="40% - Colore 3 12" xfId="345" xr:uid="{00000000-0005-0000-0000-000056010000}"/>
    <cellStyle name="40% - Colore 3 13" xfId="346" xr:uid="{00000000-0005-0000-0000-000057010000}"/>
    <cellStyle name="40% - Colore 3 14" xfId="347" xr:uid="{00000000-0005-0000-0000-000058010000}"/>
    <cellStyle name="40% - Colore 3 15" xfId="348" xr:uid="{00000000-0005-0000-0000-000059010000}"/>
    <cellStyle name="40% - Colore 3 16" xfId="349" xr:uid="{00000000-0005-0000-0000-00005A010000}"/>
    <cellStyle name="40% - Colore 3 17" xfId="350" xr:uid="{00000000-0005-0000-0000-00005B010000}"/>
    <cellStyle name="40% - Colore 3 18" xfId="351" xr:uid="{00000000-0005-0000-0000-00005C010000}"/>
    <cellStyle name="40% - Colore 3 19" xfId="352" xr:uid="{00000000-0005-0000-0000-00005D010000}"/>
    <cellStyle name="40% - Colore 3 2" xfId="353" xr:uid="{00000000-0005-0000-0000-00005E010000}"/>
    <cellStyle name="40% - Colore 3 20" xfId="354" xr:uid="{00000000-0005-0000-0000-00005F010000}"/>
    <cellStyle name="40% - Colore 3 21" xfId="355" xr:uid="{00000000-0005-0000-0000-000060010000}"/>
    <cellStyle name="40% - Colore 3 22" xfId="356" xr:uid="{00000000-0005-0000-0000-000061010000}"/>
    <cellStyle name="40% - Colore 3 23" xfId="357" xr:uid="{00000000-0005-0000-0000-000062010000}"/>
    <cellStyle name="40% - Colore 3 24" xfId="358" xr:uid="{00000000-0005-0000-0000-000063010000}"/>
    <cellStyle name="40% - Colore 3 25" xfId="359" xr:uid="{00000000-0005-0000-0000-000064010000}"/>
    <cellStyle name="40% - Colore 3 26" xfId="360" xr:uid="{00000000-0005-0000-0000-000065010000}"/>
    <cellStyle name="40% - Colore 3 27" xfId="361" xr:uid="{00000000-0005-0000-0000-000066010000}"/>
    <cellStyle name="40% - Colore 3 28" xfId="362" xr:uid="{00000000-0005-0000-0000-000067010000}"/>
    <cellStyle name="40% - Colore 3 29" xfId="363" xr:uid="{00000000-0005-0000-0000-000068010000}"/>
    <cellStyle name="40% - Colore 3 3" xfId="364" xr:uid="{00000000-0005-0000-0000-000069010000}"/>
    <cellStyle name="40% - Colore 3 30" xfId="365" xr:uid="{00000000-0005-0000-0000-00006A010000}"/>
    <cellStyle name="40% - Colore 3 31" xfId="366" xr:uid="{00000000-0005-0000-0000-00006B010000}"/>
    <cellStyle name="40% - Colore 3 32" xfId="367" xr:uid="{00000000-0005-0000-0000-00006C010000}"/>
    <cellStyle name="40% - Colore 3 33" xfId="368" xr:uid="{00000000-0005-0000-0000-00006D010000}"/>
    <cellStyle name="40% - Colore 3 34" xfId="369" xr:uid="{00000000-0005-0000-0000-00006E010000}"/>
    <cellStyle name="40% - Colore 3 35" xfId="370" xr:uid="{00000000-0005-0000-0000-00006F010000}"/>
    <cellStyle name="40% - Colore 3 36" xfId="371" xr:uid="{00000000-0005-0000-0000-000070010000}"/>
    <cellStyle name="40% - Colore 3 37" xfId="372" xr:uid="{00000000-0005-0000-0000-000071010000}"/>
    <cellStyle name="40% - Colore 3 38" xfId="373" xr:uid="{00000000-0005-0000-0000-000072010000}"/>
    <cellStyle name="40% - Colore 3 39" xfId="374" xr:uid="{00000000-0005-0000-0000-000073010000}"/>
    <cellStyle name="40% - Colore 3 4" xfId="375" xr:uid="{00000000-0005-0000-0000-000074010000}"/>
    <cellStyle name="40% - Colore 3 40" xfId="376" xr:uid="{00000000-0005-0000-0000-000075010000}"/>
    <cellStyle name="40% - Colore 3 41" xfId="377" xr:uid="{00000000-0005-0000-0000-000076010000}"/>
    <cellStyle name="40% - Colore 3 42" xfId="378" xr:uid="{00000000-0005-0000-0000-000077010000}"/>
    <cellStyle name="40% - Colore 3 43" xfId="379" xr:uid="{00000000-0005-0000-0000-000078010000}"/>
    <cellStyle name="40% - Colore 3 5" xfId="380" xr:uid="{00000000-0005-0000-0000-000079010000}"/>
    <cellStyle name="40% - Colore 3 6" xfId="381" xr:uid="{00000000-0005-0000-0000-00007A010000}"/>
    <cellStyle name="40% - Colore 3 7" xfId="382" xr:uid="{00000000-0005-0000-0000-00007B010000}"/>
    <cellStyle name="40% - Colore 3 8" xfId="383" xr:uid="{00000000-0005-0000-0000-00007C010000}"/>
    <cellStyle name="40% - Colore 3 9" xfId="384" xr:uid="{00000000-0005-0000-0000-00007D010000}"/>
    <cellStyle name="40% - Colore 4 10" xfId="385" xr:uid="{00000000-0005-0000-0000-00007E010000}"/>
    <cellStyle name="40% - Colore 4 11" xfId="386" xr:uid="{00000000-0005-0000-0000-00007F010000}"/>
    <cellStyle name="40% - Colore 4 12" xfId="387" xr:uid="{00000000-0005-0000-0000-000080010000}"/>
    <cellStyle name="40% - Colore 4 13" xfId="388" xr:uid="{00000000-0005-0000-0000-000081010000}"/>
    <cellStyle name="40% - Colore 4 14" xfId="389" xr:uid="{00000000-0005-0000-0000-000082010000}"/>
    <cellStyle name="40% - Colore 4 15" xfId="390" xr:uid="{00000000-0005-0000-0000-000083010000}"/>
    <cellStyle name="40% - Colore 4 16" xfId="391" xr:uid="{00000000-0005-0000-0000-000084010000}"/>
    <cellStyle name="40% - Colore 4 17" xfId="392" xr:uid="{00000000-0005-0000-0000-000085010000}"/>
    <cellStyle name="40% - Colore 4 18" xfId="393" xr:uid="{00000000-0005-0000-0000-000086010000}"/>
    <cellStyle name="40% - Colore 4 19" xfId="394" xr:uid="{00000000-0005-0000-0000-000087010000}"/>
    <cellStyle name="40% - Colore 4 2" xfId="395" xr:uid="{00000000-0005-0000-0000-000088010000}"/>
    <cellStyle name="40% - Colore 4 20" xfId="396" xr:uid="{00000000-0005-0000-0000-000089010000}"/>
    <cellStyle name="40% - Colore 4 21" xfId="397" xr:uid="{00000000-0005-0000-0000-00008A010000}"/>
    <cellStyle name="40% - Colore 4 22" xfId="398" xr:uid="{00000000-0005-0000-0000-00008B010000}"/>
    <cellStyle name="40% - Colore 4 23" xfId="399" xr:uid="{00000000-0005-0000-0000-00008C010000}"/>
    <cellStyle name="40% - Colore 4 24" xfId="400" xr:uid="{00000000-0005-0000-0000-00008D010000}"/>
    <cellStyle name="40% - Colore 4 25" xfId="401" xr:uid="{00000000-0005-0000-0000-00008E010000}"/>
    <cellStyle name="40% - Colore 4 26" xfId="402" xr:uid="{00000000-0005-0000-0000-00008F010000}"/>
    <cellStyle name="40% - Colore 4 27" xfId="403" xr:uid="{00000000-0005-0000-0000-000090010000}"/>
    <cellStyle name="40% - Colore 4 28" xfId="404" xr:uid="{00000000-0005-0000-0000-000091010000}"/>
    <cellStyle name="40% - Colore 4 29" xfId="405" xr:uid="{00000000-0005-0000-0000-000092010000}"/>
    <cellStyle name="40% - Colore 4 3" xfId="406" xr:uid="{00000000-0005-0000-0000-000093010000}"/>
    <cellStyle name="40% - Colore 4 30" xfId="407" xr:uid="{00000000-0005-0000-0000-000094010000}"/>
    <cellStyle name="40% - Colore 4 31" xfId="408" xr:uid="{00000000-0005-0000-0000-000095010000}"/>
    <cellStyle name="40% - Colore 4 32" xfId="409" xr:uid="{00000000-0005-0000-0000-000096010000}"/>
    <cellStyle name="40% - Colore 4 33" xfId="410" xr:uid="{00000000-0005-0000-0000-000097010000}"/>
    <cellStyle name="40% - Colore 4 34" xfId="411" xr:uid="{00000000-0005-0000-0000-000098010000}"/>
    <cellStyle name="40% - Colore 4 35" xfId="412" xr:uid="{00000000-0005-0000-0000-000099010000}"/>
    <cellStyle name="40% - Colore 4 36" xfId="413" xr:uid="{00000000-0005-0000-0000-00009A010000}"/>
    <cellStyle name="40% - Colore 4 37" xfId="414" xr:uid="{00000000-0005-0000-0000-00009B010000}"/>
    <cellStyle name="40% - Colore 4 38" xfId="415" xr:uid="{00000000-0005-0000-0000-00009C010000}"/>
    <cellStyle name="40% - Colore 4 39" xfId="416" xr:uid="{00000000-0005-0000-0000-00009D010000}"/>
    <cellStyle name="40% - Colore 4 4" xfId="417" xr:uid="{00000000-0005-0000-0000-00009E010000}"/>
    <cellStyle name="40% - Colore 4 40" xfId="418" xr:uid="{00000000-0005-0000-0000-00009F010000}"/>
    <cellStyle name="40% - Colore 4 41" xfId="419" xr:uid="{00000000-0005-0000-0000-0000A0010000}"/>
    <cellStyle name="40% - Colore 4 42" xfId="420" xr:uid="{00000000-0005-0000-0000-0000A1010000}"/>
    <cellStyle name="40% - Colore 4 43" xfId="421" xr:uid="{00000000-0005-0000-0000-0000A2010000}"/>
    <cellStyle name="40% - Colore 4 5" xfId="422" xr:uid="{00000000-0005-0000-0000-0000A3010000}"/>
    <cellStyle name="40% - Colore 4 6" xfId="423" xr:uid="{00000000-0005-0000-0000-0000A4010000}"/>
    <cellStyle name="40% - Colore 4 7" xfId="424" xr:uid="{00000000-0005-0000-0000-0000A5010000}"/>
    <cellStyle name="40% - Colore 4 8" xfId="425" xr:uid="{00000000-0005-0000-0000-0000A6010000}"/>
    <cellStyle name="40% - Colore 4 9" xfId="426" xr:uid="{00000000-0005-0000-0000-0000A7010000}"/>
    <cellStyle name="40% - Colore 5 10" xfId="427" xr:uid="{00000000-0005-0000-0000-0000A8010000}"/>
    <cellStyle name="40% - Colore 5 11" xfId="428" xr:uid="{00000000-0005-0000-0000-0000A9010000}"/>
    <cellStyle name="40% - Colore 5 12" xfId="429" xr:uid="{00000000-0005-0000-0000-0000AA010000}"/>
    <cellStyle name="40% - Colore 5 13" xfId="430" xr:uid="{00000000-0005-0000-0000-0000AB010000}"/>
    <cellStyle name="40% - Colore 5 14" xfId="431" xr:uid="{00000000-0005-0000-0000-0000AC010000}"/>
    <cellStyle name="40% - Colore 5 15" xfId="432" xr:uid="{00000000-0005-0000-0000-0000AD010000}"/>
    <cellStyle name="40% - Colore 5 16" xfId="433" xr:uid="{00000000-0005-0000-0000-0000AE010000}"/>
    <cellStyle name="40% - Colore 5 17" xfId="434" xr:uid="{00000000-0005-0000-0000-0000AF010000}"/>
    <cellStyle name="40% - Colore 5 18" xfId="435" xr:uid="{00000000-0005-0000-0000-0000B0010000}"/>
    <cellStyle name="40% - Colore 5 19" xfId="436" xr:uid="{00000000-0005-0000-0000-0000B1010000}"/>
    <cellStyle name="40% - Colore 5 2" xfId="437" xr:uid="{00000000-0005-0000-0000-0000B2010000}"/>
    <cellStyle name="40% - Colore 5 20" xfId="438" xr:uid="{00000000-0005-0000-0000-0000B3010000}"/>
    <cellStyle name="40% - Colore 5 21" xfId="439" xr:uid="{00000000-0005-0000-0000-0000B4010000}"/>
    <cellStyle name="40% - Colore 5 22" xfId="440" xr:uid="{00000000-0005-0000-0000-0000B5010000}"/>
    <cellStyle name="40% - Colore 5 23" xfId="441" xr:uid="{00000000-0005-0000-0000-0000B6010000}"/>
    <cellStyle name="40% - Colore 5 24" xfId="442" xr:uid="{00000000-0005-0000-0000-0000B7010000}"/>
    <cellStyle name="40% - Colore 5 25" xfId="443" xr:uid="{00000000-0005-0000-0000-0000B8010000}"/>
    <cellStyle name="40% - Colore 5 26" xfId="444" xr:uid="{00000000-0005-0000-0000-0000B9010000}"/>
    <cellStyle name="40% - Colore 5 27" xfId="445" xr:uid="{00000000-0005-0000-0000-0000BA010000}"/>
    <cellStyle name="40% - Colore 5 28" xfId="446" xr:uid="{00000000-0005-0000-0000-0000BB010000}"/>
    <cellStyle name="40% - Colore 5 29" xfId="447" xr:uid="{00000000-0005-0000-0000-0000BC010000}"/>
    <cellStyle name="40% - Colore 5 3" xfId="448" xr:uid="{00000000-0005-0000-0000-0000BD010000}"/>
    <cellStyle name="40% - Colore 5 30" xfId="449" xr:uid="{00000000-0005-0000-0000-0000BE010000}"/>
    <cellStyle name="40% - Colore 5 31" xfId="450" xr:uid="{00000000-0005-0000-0000-0000BF010000}"/>
    <cellStyle name="40% - Colore 5 32" xfId="451" xr:uid="{00000000-0005-0000-0000-0000C0010000}"/>
    <cellStyle name="40% - Colore 5 33" xfId="452" xr:uid="{00000000-0005-0000-0000-0000C1010000}"/>
    <cellStyle name="40% - Colore 5 34" xfId="453" xr:uid="{00000000-0005-0000-0000-0000C2010000}"/>
    <cellStyle name="40% - Colore 5 35" xfId="454" xr:uid="{00000000-0005-0000-0000-0000C3010000}"/>
    <cellStyle name="40% - Colore 5 36" xfId="455" xr:uid="{00000000-0005-0000-0000-0000C4010000}"/>
    <cellStyle name="40% - Colore 5 37" xfId="456" xr:uid="{00000000-0005-0000-0000-0000C5010000}"/>
    <cellStyle name="40% - Colore 5 38" xfId="457" xr:uid="{00000000-0005-0000-0000-0000C6010000}"/>
    <cellStyle name="40% - Colore 5 39" xfId="458" xr:uid="{00000000-0005-0000-0000-0000C7010000}"/>
    <cellStyle name="40% - Colore 5 4" xfId="459" xr:uid="{00000000-0005-0000-0000-0000C8010000}"/>
    <cellStyle name="40% - Colore 5 40" xfId="460" xr:uid="{00000000-0005-0000-0000-0000C9010000}"/>
    <cellStyle name="40% - Colore 5 41" xfId="461" xr:uid="{00000000-0005-0000-0000-0000CA010000}"/>
    <cellStyle name="40% - Colore 5 42" xfId="462" xr:uid="{00000000-0005-0000-0000-0000CB010000}"/>
    <cellStyle name="40% - Colore 5 43" xfId="463" xr:uid="{00000000-0005-0000-0000-0000CC010000}"/>
    <cellStyle name="40% - Colore 5 5" xfId="464" xr:uid="{00000000-0005-0000-0000-0000CD010000}"/>
    <cellStyle name="40% - Colore 5 6" xfId="465" xr:uid="{00000000-0005-0000-0000-0000CE010000}"/>
    <cellStyle name="40% - Colore 5 7" xfId="466" xr:uid="{00000000-0005-0000-0000-0000CF010000}"/>
    <cellStyle name="40% - Colore 5 8" xfId="467" xr:uid="{00000000-0005-0000-0000-0000D0010000}"/>
    <cellStyle name="40% - Colore 5 9" xfId="468" xr:uid="{00000000-0005-0000-0000-0000D1010000}"/>
    <cellStyle name="40% - Colore 6 10" xfId="469" xr:uid="{00000000-0005-0000-0000-0000D2010000}"/>
    <cellStyle name="40% - Colore 6 11" xfId="470" xr:uid="{00000000-0005-0000-0000-0000D3010000}"/>
    <cellStyle name="40% - Colore 6 12" xfId="471" xr:uid="{00000000-0005-0000-0000-0000D4010000}"/>
    <cellStyle name="40% - Colore 6 13" xfId="472" xr:uid="{00000000-0005-0000-0000-0000D5010000}"/>
    <cellStyle name="40% - Colore 6 14" xfId="473" xr:uid="{00000000-0005-0000-0000-0000D6010000}"/>
    <cellStyle name="40% - Colore 6 15" xfId="474" xr:uid="{00000000-0005-0000-0000-0000D7010000}"/>
    <cellStyle name="40% - Colore 6 16" xfId="475" xr:uid="{00000000-0005-0000-0000-0000D8010000}"/>
    <cellStyle name="40% - Colore 6 17" xfId="476" xr:uid="{00000000-0005-0000-0000-0000D9010000}"/>
    <cellStyle name="40% - Colore 6 18" xfId="477" xr:uid="{00000000-0005-0000-0000-0000DA010000}"/>
    <cellStyle name="40% - Colore 6 19" xfId="478" xr:uid="{00000000-0005-0000-0000-0000DB010000}"/>
    <cellStyle name="40% - Colore 6 2" xfId="479" xr:uid="{00000000-0005-0000-0000-0000DC010000}"/>
    <cellStyle name="40% - Colore 6 20" xfId="480" xr:uid="{00000000-0005-0000-0000-0000DD010000}"/>
    <cellStyle name="40% - Colore 6 21" xfId="481" xr:uid="{00000000-0005-0000-0000-0000DE010000}"/>
    <cellStyle name="40% - Colore 6 22" xfId="482" xr:uid="{00000000-0005-0000-0000-0000DF010000}"/>
    <cellStyle name="40% - Colore 6 23" xfId="483" xr:uid="{00000000-0005-0000-0000-0000E0010000}"/>
    <cellStyle name="40% - Colore 6 24" xfId="484" xr:uid="{00000000-0005-0000-0000-0000E1010000}"/>
    <cellStyle name="40% - Colore 6 25" xfId="485" xr:uid="{00000000-0005-0000-0000-0000E2010000}"/>
    <cellStyle name="40% - Colore 6 26" xfId="486" xr:uid="{00000000-0005-0000-0000-0000E3010000}"/>
    <cellStyle name="40% - Colore 6 27" xfId="487" xr:uid="{00000000-0005-0000-0000-0000E4010000}"/>
    <cellStyle name="40% - Colore 6 28" xfId="488" xr:uid="{00000000-0005-0000-0000-0000E5010000}"/>
    <cellStyle name="40% - Colore 6 29" xfId="489" xr:uid="{00000000-0005-0000-0000-0000E6010000}"/>
    <cellStyle name="40% - Colore 6 3" xfId="490" xr:uid="{00000000-0005-0000-0000-0000E7010000}"/>
    <cellStyle name="40% - Colore 6 30" xfId="491" xr:uid="{00000000-0005-0000-0000-0000E8010000}"/>
    <cellStyle name="40% - Colore 6 31" xfId="492" xr:uid="{00000000-0005-0000-0000-0000E9010000}"/>
    <cellStyle name="40% - Colore 6 32" xfId="493" xr:uid="{00000000-0005-0000-0000-0000EA010000}"/>
    <cellStyle name="40% - Colore 6 33" xfId="494" xr:uid="{00000000-0005-0000-0000-0000EB010000}"/>
    <cellStyle name="40% - Colore 6 34" xfId="495" xr:uid="{00000000-0005-0000-0000-0000EC010000}"/>
    <cellStyle name="40% - Colore 6 35" xfId="496" xr:uid="{00000000-0005-0000-0000-0000ED010000}"/>
    <cellStyle name="40% - Colore 6 36" xfId="497" xr:uid="{00000000-0005-0000-0000-0000EE010000}"/>
    <cellStyle name="40% - Colore 6 37" xfId="498" xr:uid="{00000000-0005-0000-0000-0000EF010000}"/>
    <cellStyle name="40% - Colore 6 38" xfId="499" xr:uid="{00000000-0005-0000-0000-0000F0010000}"/>
    <cellStyle name="40% - Colore 6 39" xfId="500" xr:uid="{00000000-0005-0000-0000-0000F1010000}"/>
    <cellStyle name="40% - Colore 6 4" xfId="501" xr:uid="{00000000-0005-0000-0000-0000F2010000}"/>
    <cellStyle name="40% - Colore 6 40" xfId="502" xr:uid="{00000000-0005-0000-0000-0000F3010000}"/>
    <cellStyle name="40% - Colore 6 41" xfId="503" xr:uid="{00000000-0005-0000-0000-0000F4010000}"/>
    <cellStyle name="40% - Colore 6 42" xfId="504" xr:uid="{00000000-0005-0000-0000-0000F5010000}"/>
    <cellStyle name="40% - Colore 6 43" xfId="505" xr:uid="{00000000-0005-0000-0000-0000F6010000}"/>
    <cellStyle name="40% - Colore 6 5" xfId="506" xr:uid="{00000000-0005-0000-0000-0000F7010000}"/>
    <cellStyle name="40% - Colore 6 6" xfId="507" xr:uid="{00000000-0005-0000-0000-0000F8010000}"/>
    <cellStyle name="40% - Colore 6 7" xfId="508" xr:uid="{00000000-0005-0000-0000-0000F9010000}"/>
    <cellStyle name="40% - Colore 6 8" xfId="509" xr:uid="{00000000-0005-0000-0000-0000FA010000}"/>
    <cellStyle name="40% - Colore 6 9" xfId="510" xr:uid="{00000000-0005-0000-0000-0000FB010000}"/>
    <cellStyle name="AFE" xfId="511" xr:uid="{00000000-0005-0000-0000-0000FC010000}"/>
    <cellStyle name="Comma  - Stile1" xfId="512" xr:uid="{00000000-0005-0000-0000-0000FD010000}"/>
    <cellStyle name="Comma [0]" xfId="513" xr:uid="{00000000-0005-0000-0000-0000FE010000}"/>
    <cellStyle name="Comma [0] 2" xfId="514" xr:uid="{00000000-0005-0000-0000-0000FF010000}"/>
    <cellStyle name="Comma [0] 3" xfId="515" xr:uid="{00000000-0005-0000-0000-000000020000}"/>
    <cellStyle name="Comma [0] 4" xfId="516" xr:uid="{00000000-0005-0000-0000-000001020000}"/>
    <cellStyle name="Curren - Stile2" xfId="517" xr:uid="{00000000-0005-0000-0000-000002020000}"/>
    <cellStyle name="Curren - Stile3" xfId="518" xr:uid="{00000000-0005-0000-0000-000003020000}"/>
    <cellStyle name="Curren - Stile4" xfId="519" xr:uid="{00000000-0005-0000-0000-000004020000}"/>
    <cellStyle name="Curren - Stile5" xfId="520" xr:uid="{00000000-0005-0000-0000-000005020000}"/>
    <cellStyle name="Curren - Stile6" xfId="521" xr:uid="{00000000-0005-0000-0000-000006020000}"/>
    <cellStyle name="Curren - Stile7" xfId="522" xr:uid="{00000000-0005-0000-0000-000007020000}"/>
    <cellStyle name="Curren - Stile8" xfId="523" xr:uid="{00000000-0005-0000-0000-000008020000}"/>
    <cellStyle name="Currency [0]" xfId="524" xr:uid="{00000000-0005-0000-0000-000009020000}"/>
    <cellStyle name="Currency [0] 2" xfId="525" xr:uid="{00000000-0005-0000-0000-00000A020000}"/>
    <cellStyle name="Currency [0] 3" xfId="526" xr:uid="{00000000-0005-0000-0000-00000B020000}"/>
    <cellStyle name="Currency [0] 4" xfId="527" xr:uid="{00000000-0005-0000-0000-00000C020000}"/>
    <cellStyle name="Euro" xfId="528" xr:uid="{00000000-0005-0000-0000-00000D020000}"/>
    <cellStyle name="Euro 2" xfId="529" xr:uid="{00000000-0005-0000-0000-00000E020000}"/>
    <cellStyle name="Euro 3" xfId="530" xr:uid="{00000000-0005-0000-0000-00000F020000}"/>
    <cellStyle name="Euro_~3756124" xfId="531" xr:uid="{00000000-0005-0000-0000-000010020000}"/>
    <cellStyle name="Migliaia" xfId="1" builtinId="3"/>
    <cellStyle name="Migliaia (0)_Gestione Mobiliare" xfId="533" xr:uid="{00000000-0005-0000-0000-000012020000}"/>
    <cellStyle name="Migliaia [0] 2" xfId="534" xr:uid="{00000000-0005-0000-0000-000013020000}"/>
    <cellStyle name="Migliaia [0] 3" xfId="535" xr:uid="{00000000-0005-0000-0000-000014020000}"/>
    <cellStyle name="Migliaia 10" xfId="536" xr:uid="{00000000-0005-0000-0000-000015020000}"/>
    <cellStyle name="Migliaia 10 2" xfId="537" xr:uid="{00000000-0005-0000-0000-000016020000}"/>
    <cellStyle name="Migliaia 10 3" xfId="538" xr:uid="{00000000-0005-0000-0000-000017020000}"/>
    <cellStyle name="Migliaia 11" xfId="539" xr:uid="{00000000-0005-0000-0000-000018020000}"/>
    <cellStyle name="Migliaia 11 2" xfId="540" xr:uid="{00000000-0005-0000-0000-000019020000}"/>
    <cellStyle name="Migliaia 11 3" xfId="541" xr:uid="{00000000-0005-0000-0000-00001A020000}"/>
    <cellStyle name="Migliaia 12" xfId="542" xr:uid="{00000000-0005-0000-0000-00001B020000}"/>
    <cellStyle name="Migliaia 13" xfId="543" xr:uid="{00000000-0005-0000-0000-00001C020000}"/>
    <cellStyle name="Migliaia 14" xfId="544" xr:uid="{00000000-0005-0000-0000-00001D020000}"/>
    <cellStyle name="Migliaia 15" xfId="545" xr:uid="{00000000-0005-0000-0000-00001E020000}"/>
    <cellStyle name="Migliaia 16" xfId="546" xr:uid="{00000000-0005-0000-0000-00001F020000}"/>
    <cellStyle name="Migliaia 17" xfId="547" xr:uid="{00000000-0005-0000-0000-000020020000}"/>
    <cellStyle name="Migliaia 18" xfId="548" xr:uid="{00000000-0005-0000-0000-000021020000}"/>
    <cellStyle name="Migliaia 19" xfId="532" xr:uid="{00000000-0005-0000-0000-000022020000}"/>
    <cellStyle name="Migliaia 2" xfId="549" xr:uid="{00000000-0005-0000-0000-000023020000}"/>
    <cellStyle name="Migliaia 2 2" xfId="550" xr:uid="{00000000-0005-0000-0000-000024020000}"/>
    <cellStyle name="Migliaia 2 2 2" xfId="551" xr:uid="{00000000-0005-0000-0000-000025020000}"/>
    <cellStyle name="Migliaia 2 3" xfId="552" xr:uid="{00000000-0005-0000-0000-000026020000}"/>
    <cellStyle name="Migliaia 2 4" xfId="553" xr:uid="{00000000-0005-0000-0000-000027020000}"/>
    <cellStyle name="Migliaia 2 5" xfId="554" xr:uid="{00000000-0005-0000-0000-000028020000}"/>
    <cellStyle name="Migliaia 20" xfId="778" xr:uid="{00000000-0005-0000-0000-000029020000}"/>
    <cellStyle name="Migliaia 21" xfId="777" xr:uid="{00000000-0005-0000-0000-00002A020000}"/>
    <cellStyle name="Migliaia 22" xfId="779" xr:uid="{00000000-0005-0000-0000-00002B020000}"/>
    <cellStyle name="Migliaia 3" xfId="555" xr:uid="{00000000-0005-0000-0000-00002C020000}"/>
    <cellStyle name="Migliaia 3 2" xfId="556" xr:uid="{00000000-0005-0000-0000-00002D020000}"/>
    <cellStyle name="Migliaia 3 3" xfId="557" xr:uid="{00000000-0005-0000-0000-00002E020000}"/>
    <cellStyle name="Migliaia 4" xfId="558" xr:uid="{00000000-0005-0000-0000-00002F020000}"/>
    <cellStyle name="Migliaia 4 2" xfId="559" xr:uid="{00000000-0005-0000-0000-000030020000}"/>
    <cellStyle name="Migliaia 4 3" xfId="560" xr:uid="{00000000-0005-0000-0000-000031020000}"/>
    <cellStyle name="Migliaia 4 4" xfId="561" xr:uid="{00000000-0005-0000-0000-000032020000}"/>
    <cellStyle name="Migliaia 4 5" xfId="562" xr:uid="{00000000-0005-0000-0000-000033020000}"/>
    <cellStyle name="Migliaia 5" xfId="563" xr:uid="{00000000-0005-0000-0000-000034020000}"/>
    <cellStyle name="Migliaia 5 2" xfId="564" xr:uid="{00000000-0005-0000-0000-000035020000}"/>
    <cellStyle name="Migliaia 5 2 2" xfId="565" xr:uid="{00000000-0005-0000-0000-000036020000}"/>
    <cellStyle name="Migliaia 5 2 3" xfId="566" xr:uid="{00000000-0005-0000-0000-000037020000}"/>
    <cellStyle name="Migliaia 5 3" xfId="567" xr:uid="{00000000-0005-0000-0000-000038020000}"/>
    <cellStyle name="Migliaia 5 4" xfId="568" xr:uid="{00000000-0005-0000-0000-000039020000}"/>
    <cellStyle name="Migliaia 6" xfId="569" xr:uid="{00000000-0005-0000-0000-00003A020000}"/>
    <cellStyle name="Migliaia 7" xfId="570" xr:uid="{00000000-0005-0000-0000-00003B020000}"/>
    <cellStyle name="Migliaia 8" xfId="571" xr:uid="{00000000-0005-0000-0000-00003C020000}"/>
    <cellStyle name="Migliaia 8 2" xfId="572" xr:uid="{00000000-0005-0000-0000-00003D020000}"/>
    <cellStyle name="Migliaia 8 2 2" xfId="573" xr:uid="{00000000-0005-0000-0000-00003E020000}"/>
    <cellStyle name="Migliaia 8 2 3" xfId="574" xr:uid="{00000000-0005-0000-0000-00003F020000}"/>
    <cellStyle name="Migliaia 8 3" xfId="575" xr:uid="{00000000-0005-0000-0000-000040020000}"/>
    <cellStyle name="Migliaia 8 4" xfId="576" xr:uid="{00000000-0005-0000-0000-000041020000}"/>
    <cellStyle name="Migliaia 9" xfId="577" xr:uid="{00000000-0005-0000-0000-000042020000}"/>
    <cellStyle name="Migliaia 9 2" xfId="578" xr:uid="{00000000-0005-0000-0000-000043020000}"/>
    <cellStyle name="Migliaia 9 3" xfId="579" xr:uid="{00000000-0005-0000-0000-000044020000}"/>
    <cellStyle name="Non_definito" xfId="580" xr:uid="{00000000-0005-0000-0000-000045020000}"/>
    <cellStyle name="Normal_Cash flow exercise" xfId="581" xr:uid="{00000000-0005-0000-0000-000046020000}"/>
    <cellStyle name="Normale" xfId="0" builtinId="0"/>
    <cellStyle name="Normale 10" xfId="582" xr:uid="{00000000-0005-0000-0000-000048020000}"/>
    <cellStyle name="Normale 10 2" xfId="583" xr:uid="{00000000-0005-0000-0000-000049020000}"/>
    <cellStyle name="Normale 10 3" xfId="584" xr:uid="{00000000-0005-0000-0000-00004A020000}"/>
    <cellStyle name="Normale 10_New Format MBO 2011  Marasca" xfId="585" xr:uid="{00000000-0005-0000-0000-00004B020000}"/>
    <cellStyle name="Normale 11" xfId="586" xr:uid="{00000000-0005-0000-0000-00004C020000}"/>
    <cellStyle name="Normale 11 2" xfId="587" xr:uid="{00000000-0005-0000-0000-00004D020000}"/>
    <cellStyle name="Normale 11 3" xfId="588" xr:uid="{00000000-0005-0000-0000-00004E020000}"/>
    <cellStyle name="Normale 11_New Format MBO 2011  Marasca" xfId="589" xr:uid="{00000000-0005-0000-0000-00004F020000}"/>
    <cellStyle name="Normale 12" xfId="590" xr:uid="{00000000-0005-0000-0000-000050020000}"/>
    <cellStyle name="Normale 12 2" xfId="591" xr:uid="{00000000-0005-0000-0000-000051020000}"/>
    <cellStyle name="Normale 12 3" xfId="592" xr:uid="{00000000-0005-0000-0000-000052020000}"/>
    <cellStyle name="Normale 13" xfId="593" xr:uid="{00000000-0005-0000-0000-000053020000}"/>
    <cellStyle name="Normale 13 2" xfId="594" xr:uid="{00000000-0005-0000-0000-000054020000}"/>
    <cellStyle name="Normale 13 3" xfId="595" xr:uid="{00000000-0005-0000-0000-000055020000}"/>
    <cellStyle name="Normale 14" xfId="596" xr:uid="{00000000-0005-0000-0000-000056020000}"/>
    <cellStyle name="Normale 14 2" xfId="597" xr:uid="{00000000-0005-0000-0000-000057020000}"/>
    <cellStyle name="Normale 14 2 2" xfId="598" xr:uid="{00000000-0005-0000-0000-000058020000}"/>
    <cellStyle name="Normale 14 2 2 2" xfId="599" xr:uid="{00000000-0005-0000-0000-000059020000}"/>
    <cellStyle name="Normale 14 2 2 2 2" xfId="600" xr:uid="{00000000-0005-0000-0000-00005A020000}"/>
    <cellStyle name="Normale 14 2 2 2 2 2" xfId="601" xr:uid="{00000000-0005-0000-0000-00005B020000}"/>
    <cellStyle name="Normale 14 2 2 2 3" xfId="602" xr:uid="{00000000-0005-0000-0000-00005C020000}"/>
    <cellStyle name="Normale 14 2 2 2 4" xfId="603" xr:uid="{00000000-0005-0000-0000-00005D020000}"/>
    <cellStyle name="Normale 14 2 2 3" xfId="604" xr:uid="{00000000-0005-0000-0000-00005E020000}"/>
    <cellStyle name="Normale 14 2 2 3 2" xfId="605" xr:uid="{00000000-0005-0000-0000-00005F020000}"/>
    <cellStyle name="Normale 14 2 3" xfId="606" xr:uid="{00000000-0005-0000-0000-000060020000}"/>
    <cellStyle name="Normale 14 2 3 2" xfId="607" xr:uid="{00000000-0005-0000-0000-000061020000}"/>
    <cellStyle name="Normale 14 3" xfId="608" xr:uid="{00000000-0005-0000-0000-000062020000}"/>
    <cellStyle name="Normale 14 4" xfId="609" xr:uid="{00000000-0005-0000-0000-000063020000}"/>
    <cellStyle name="Normale 14 5" xfId="610" xr:uid="{00000000-0005-0000-0000-000064020000}"/>
    <cellStyle name="Normale 14 5 2" xfId="611" xr:uid="{00000000-0005-0000-0000-000065020000}"/>
    <cellStyle name="Normale 14_New Format MBO 2011  Marasca" xfId="612" xr:uid="{00000000-0005-0000-0000-000066020000}"/>
    <cellStyle name="Normale 15" xfId="613" xr:uid="{00000000-0005-0000-0000-000067020000}"/>
    <cellStyle name="Normale 15 2" xfId="614" xr:uid="{00000000-0005-0000-0000-000068020000}"/>
    <cellStyle name="Normale 15 3" xfId="615" xr:uid="{00000000-0005-0000-0000-000069020000}"/>
    <cellStyle name="Normale 16" xfId="616" xr:uid="{00000000-0005-0000-0000-00006A020000}"/>
    <cellStyle name="Normale 16 2" xfId="617" xr:uid="{00000000-0005-0000-0000-00006B020000}"/>
    <cellStyle name="Normale 17" xfId="618" xr:uid="{00000000-0005-0000-0000-00006C020000}"/>
    <cellStyle name="Normale 18" xfId="619" xr:uid="{00000000-0005-0000-0000-00006D020000}"/>
    <cellStyle name="Normale 19" xfId="620" xr:uid="{00000000-0005-0000-0000-00006E020000}"/>
    <cellStyle name="Normale 2" xfId="621" xr:uid="{00000000-0005-0000-0000-00006F020000}"/>
    <cellStyle name="Normale 2 2" xfId="622" xr:uid="{00000000-0005-0000-0000-000070020000}"/>
    <cellStyle name="Normale 2 2 2" xfId="623" xr:uid="{00000000-0005-0000-0000-000071020000}"/>
    <cellStyle name="Normale 2 2 2 2" xfId="624" xr:uid="{00000000-0005-0000-0000-000072020000}"/>
    <cellStyle name="Normale 2 2 2 2 2" xfId="625" xr:uid="{00000000-0005-0000-0000-000073020000}"/>
    <cellStyle name="Normale 2 2 2 2 2 2" xfId="626" xr:uid="{00000000-0005-0000-0000-000074020000}"/>
    <cellStyle name="Normale 2 2 2 2 2 2 2" xfId="627" xr:uid="{00000000-0005-0000-0000-000075020000}"/>
    <cellStyle name="Normale 2 2 2 2 2 3" xfId="628" xr:uid="{00000000-0005-0000-0000-000076020000}"/>
    <cellStyle name="Normale 2 2 2 2 3" xfId="629" xr:uid="{00000000-0005-0000-0000-000077020000}"/>
    <cellStyle name="Normale 2 2 2 2 3 2" xfId="630" xr:uid="{00000000-0005-0000-0000-000078020000}"/>
    <cellStyle name="Normale 2 2 2 3" xfId="631" xr:uid="{00000000-0005-0000-0000-000079020000}"/>
    <cellStyle name="Normale 2 2 2 3 2" xfId="632" xr:uid="{00000000-0005-0000-0000-00007A020000}"/>
    <cellStyle name="Normale 2 2 3" xfId="633" xr:uid="{00000000-0005-0000-0000-00007B020000}"/>
    <cellStyle name="Normale 2 2 4" xfId="634" xr:uid="{00000000-0005-0000-0000-00007C020000}"/>
    <cellStyle name="Normale 2 2 4 2" xfId="635" xr:uid="{00000000-0005-0000-0000-00007D020000}"/>
    <cellStyle name="Normale 2 3" xfId="636" xr:uid="{00000000-0005-0000-0000-00007E020000}"/>
    <cellStyle name="Normale 2 3 2" xfId="637" xr:uid="{00000000-0005-0000-0000-00007F020000}"/>
    <cellStyle name="Normale 2 4" xfId="638" xr:uid="{00000000-0005-0000-0000-000080020000}"/>
    <cellStyle name="Normale 2_20091109_Preconsuntivo2009_DT1" xfId="639" xr:uid="{00000000-0005-0000-0000-000081020000}"/>
    <cellStyle name="Normale 20" xfId="640" xr:uid="{00000000-0005-0000-0000-000082020000}"/>
    <cellStyle name="Normale 21" xfId="641" xr:uid="{00000000-0005-0000-0000-000083020000}"/>
    <cellStyle name="Normale 22" xfId="642" xr:uid="{00000000-0005-0000-0000-000084020000}"/>
    <cellStyle name="Normale 23" xfId="643" xr:uid="{00000000-0005-0000-0000-000085020000}"/>
    <cellStyle name="Normale 24" xfId="644" xr:uid="{00000000-0005-0000-0000-000086020000}"/>
    <cellStyle name="Normale 24 2" xfId="645" xr:uid="{00000000-0005-0000-0000-000087020000}"/>
    <cellStyle name="Normale 25" xfId="646" xr:uid="{00000000-0005-0000-0000-000088020000}"/>
    <cellStyle name="Normale 26" xfId="647" xr:uid="{00000000-0005-0000-0000-000089020000}"/>
    <cellStyle name="Normale 27" xfId="648" xr:uid="{00000000-0005-0000-0000-00008A020000}"/>
    <cellStyle name="Normale 28" xfId="649" xr:uid="{00000000-0005-0000-0000-00008B020000}"/>
    <cellStyle name="Normale 29" xfId="650" xr:uid="{00000000-0005-0000-0000-00008C020000}"/>
    <cellStyle name="Normale 3" xfId="651" xr:uid="{00000000-0005-0000-0000-00008D020000}"/>
    <cellStyle name="Normale 3 2" xfId="652" xr:uid="{00000000-0005-0000-0000-00008E020000}"/>
    <cellStyle name="Normale 3 3" xfId="653" xr:uid="{00000000-0005-0000-0000-00008F020000}"/>
    <cellStyle name="Normale 3 4" xfId="654" xr:uid="{00000000-0005-0000-0000-000090020000}"/>
    <cellStyle name="Normale 3_Copia di Proposta 2011DEF" xfId="655" xr:uid="{00000000-0005-0000-0000-000091020000}"/>
    <cellStyle name="Normale 30" xfId="656" xr:uid="{00000000-0005-0000-0000-000092020000}"/>
    <cellStyle name="Normale 31" xfId="657" xr:uid="{00000000-0005-0000-0000-000093020000}"/>
    <cellStyle name="Normale 32" xfId="658" xr:uid="{00000000-0005-0000-0000-000094020000}"/>
    <cellStyle name="Normale 33" xfId="659" xr:uid="{00000000-0005-0000-0000-000095020000}"/>
    <cellStyle name="Normale 34" xfId="660" xr:uid="{00000000-0005-0000-0000-000096020000}"/>
    <cellStyle name="Normale 35" xfId="661" xr:uid="{00000000-0005-0000-0000-000097020000}"/>
    <cellStyle name="Normale 36" xfId="662" xr:uid="{00000000-0005-0000-0000-000098020000}"/>
    <cellStyle name="Normale 37" xfId="663" xr:uid="{00000000-0005-0000-0000-000099020000}"/>
    <cellStyle name="Normale 38" xfId="664" xr:uid="{00000000-0005-0000-0000-00009A020000}"/>
    <cellStyle name="Normale 39" xfId="665" xr:uid="{00000000-0005-0000-0000-00009B020000}"/>
    <cellStyle name="Normale 4" xfId="666" xr:uid="{00000000-0005-0000-0000-00009C020000}"/>
    <cellStyle name="Normale 4 2" xfId="667" xr:uid="{00000000-0005-0000-0000-00009D020000}"/>
    <cellStyle name="Normale 4 3" xfId="668" xr:uid="{00000000-0005-0000-0000-00009E020000}"/>
    <cellStyle name="Normale 4 4" xfId="669" xr:uid="{00000000-0005-0000-0000-00009F020000}"/>
    <cellStyle name="Normale 4 5" xfId="670" xr:uid="{00000000-0005-0000-0000-0000A0020000}"/>
    <cellStyle name="Normale 4_20091109_Preconsuntivo2009_DT1" xfId="671" xr:uid="{00000000-0005-0000-0000-0000A1020000}"/>
    <cellStyle name="Normale 40" xfId="672" xr:uid="{00000000-0005-0000-0000-0000A2020000}"/>
    <cellStyle name="Normale 41" xfId="673" xr:uid="{00000000-0005-0000-0000-0000A3020000}"/>
    <cellStyle name="Normale 42" xfId="674" xr:uid="{00000000-0005-0000-0000-0000A4020000}"/>
    <cellStyle name="Normale 43" xfId="675" xr:uid="{00000000-0005-0000-0000-0000A5020000}"/>
    <cellStyle name="Normale 44" xfId="676" xr:uid="{00000000-0005-0000-0000-0000A6020000}"/>
    <cellStyle name="Normale 45" xfId="677" xr:uid="{00000000-0005-0000-0000-0000A7020000}"/>
    <cellStyle name="Normale 46" xfId="678" xr:uid="{00000000-0005-0000-0000-0000A8020000}"/>
    <cellStyle name="Normale 47" xfId="679" xr:uid="{00000000-0005-0000-0000-0000A9020000}"/>
    <cellStyle name="Normale 48" xfId="680" xr:uid="{00000000-0005-0000-0000-0000AA020000}"/>
    <cellStyle name="Normale 49" xfId="2" xr:uid="{00000000-0005-0000-0000-0000AB020000}"/>
    <cellStyle name="Normale 5" xfId="681" xr:uid="{00000000-0005-0000-0000-0000AC020000}"/>
    <cellStyle name="Normale 50" xfId="776" xr:uid="{00000000-0005-0000-0000-0000AD020000}"/>
    <cellStyle name="Normale 51" xfId="781" xr:uid="{00000000-0005-0000-0000-0000AE020000}"/>
    <cellStyle name="Normale 52" xfId="783" xr:uid="{00000000-0005-0000-0000-0000AF020000}"/>
    <cellStyle name="Normale 6" xfId="682" xr:uid="{00000000-0005-0000-0000-0000B0020000}"/>
    <cellStyle name="Normale 6 2" xfId="683" xr:uid="{00000000-0005-0000-0000-0000B1020000}"/>
    <cellStyle name="Normale 6 3" xfId="684" xr:uid="{00000000-0005-0000-0000-0000B2020000}"/>
    <cellStyle name="Normale 6 4" xfId="685" xr:uid="{00000000-0005-0000-0000-0000B3020000}"/>
    <cellStyle name="Normale 6 5" xfId="686" xr:uid="{00000000-0005-0000-0000-0000B4020000}"/>
    <cellStyle name="Normale 7" xfId="687" xr:uid="{00000000-0005-0000-0000-0000B5020000}"/>
    <cellStyle name="Normale 7 2" xfId="688" xr:uid="{00000000-0005-0000-0000-0000B6020000}"/>
    <cellStyle name="Normale 7 2 2" xfId="689" xr:uid="{00000000-0005-0000-0000-0000B7020000}"/>
    <cellStyle name="Normale 7 2 3" xfId="690" xr:uid="{00000000-0005-0000-0000-0000B8020000}"/>
    <cellStyle name="Normale 7 3" xfId="691" xr:uid="{00000000-0005-0000-0000-0000B9020000}"/>
    <cellStyle name="Normale 7 4" xfId="692" xr:uid="{00000000-0005-0000-0000-0000BA020000}"/>
    <cellStyle name="Normale 7_Copia di Proposta 2011DEF" xfId="693" xr:uid="{00000000-0005-0000-0000-0000BB020000}"/>
    <cellStyle name="Normale 8" xfId="694" xr:uid="{00000000-0005-0000-0000-0000BC020000}"/>
    <cellStyle name="Normale 8 2" xfId="695" xr:uid="{00000000-0005-0000-0000-0000BD020000}"/>
    <cellStyle name="Normale 8 3" xfId="696" xr:uid="{00000000-0005-0000-0000-0000BE020000}"/>
    <cellStyle name="Normale 8 4" xfId="697" xr:uid="{00000000-0005-0000-0000-0000BF020000}"/>
    <cellStyle name="Normale 9" xfId="698" xr:uid="{00000000-0005-0000-0000-0000C0020000}"/>
    <cellStyle name="Normale 9 2" xfId="699" xr:uid="{00000000-0005-0000-0000-0000C1020000}"/>
    <cellStyle name="Normale 9 3" xfId="700" xr:uid="{00000000-0005-0000-0000-0000C2020000}"/>
    <cellStyle name="Nota 10" xfId="701" xr:uid="{00000000-0005-0000-0000-0000C3020000}"/>
    <cellStyle name="Nota 11" xfId="702" xr:uid="{00000000-0005-0000-0000-0000C4020000}"/>
    <cellStyle name="Nota 12" xfId="703" xr:uid="{00000000-0005-0000-0000-0000C5020000}"/>
    <cellStyle name="Nota 13" xfId="704" xr:uid="{00000000-0005-0000-0000-0000C6020000}"/>
    <cellStyle name="Nota 14" xfId="705" xr:uid="{00000000-0005-0000-0000-0000C7020000}"/>
    <cellStyle name="Nota 15" xfId="706" xr:uid="{00000000-0005-0000-0000-0000C8020000}"/>
    <cellStyle name="Nota 16" xfId="707" xr:uid="{00000000-0005-0000-0000-0000C9020000}"/>
    <cellStyle name="Nota 17" xfId="708" xr:uid="{00000000-0005-0000-0000-0000CA020000}"/>
    <cellStyle name="Nota 18" xfId="709" xr:uid="{00000000-0005-0000-0000-0000CB020000}"/>
    <cellStyle name="Nota 19" xfId="710" xr:uid="{00000000-0005-0000-0000-0000CC020000}"/>
    <cellStyle name="Nota 2" xfId="711" xr:uid="{00000000-0005-0000-0000-0000CD020000}"/>
    <cellStyle name="Nota 20" xfId="712" xr:uid="{00000000-0005-0000-0000-0000CE020000}"/>
    <cellStyle name="Nota 21" xfId="713" xr:uid="{00000000-0005-0000-0000-0000CF020000}"/>
    <cellStyle name="Nota 22" xfId="714" xr:uid="{00000000-0005-0000-0000-0000D0020000}"/>
    <cellStyle name="Nota 23" xfId="715" xr:uid="{00000000-0005-0000-0000-0000D1020000}"/>
    <cellStyle name="Nota 24" xfId="716" xr:uid="{00000000-0005-0000-0000-0000D2020000}"/>
    <cellStyle name="Nota 25" xfId="717" xr:uid="{00000000-0005-0000-0000-0000D3020000}"/>
    <cellStyle name="Nota 26" xfId="718" xr:uid="{00000000-0005-0000-0000-0000D4020000}"/>
    <cellStyle name="Nota 27" xfId="719" xr:uid="{00000000-0005-0000-0000-0000D5020000}"/>
    <cellStyle name="Nota 28" xfId="720" xr:uid="{00000000-0005-0000-0000-0000D6020000}"/>
    <cellStyle name="Nota 29" xfId="721" xr:uid="{00000000-0005-0000-0000-0000D7020000}"/>
    <cellStyle name="Nota 3" xfId="722" xr:uid="{00000000-0005-0000-0000-0000D8020000}"/>
    <cellStyle name="Nota 30" xfId="723" xr:uid="{00000000-0005-0000-0000-0000D9020000}"/>
    <cellStyle name="Nota 31" xfId="724" xr:uid="{00000000-0005-0000-0000-0000DA020000}"/>
    <cellStyle name="Nota 32" xfId="725" xr:uid="{00000000-0005-0000-0000-0000DB020000}"/>
    <cellStyle name="Nota 33" xfId="726" xr:uid="{00000000-0005-0000-0000-0000DC020000}"/>
    <cellStyle name="Nota 34" xfId="727" xr:uid="{00000000-0005-0000-0000-0000DD020000}"/>
    <cellStyle name="Nota 35" xfId="728" xr:uid="{00000000-0005-0000-0000-0000DE020000}"/>
    <cellStyle name="Nota 36" xfId="729" xr:uid="{00000000-0005-0000-0000-0000DF020000}"/>
    <cellStyle name="Nota 37" xfId="730" xr:uid="{00000000-0005-0000-0000-0000E0020000}"/>
    <cellStyle name="Nota 38" xfId="731" xr:uid="{00000000-0005-0000-0000-0000E1020000}"/>
    <cellStyle name="Nota 39" xfId="732" xr:uid="{00000000-0005-0000-0000-0000E2020000}"/>
    <cellStyle name="Nota 4" xfId="733" xr:uid="{00000000-0005-0000-0000-0000E3020000}"/>
    <cellStyle name="Nota 40" xfId="734" xr:uid="{00000000-0005-0000-0000-0000E4020000}"/>
    <cellStyle name="Nota 41" xfId="735" xr:uid="{00000000-0005-0000-0000-0000E5020000}"/>
    <cellStyle name="Nota 42" xfId="736" xr:uid="{00000000-0005-0000-0000-0000E6020000}"/>
    <cellStyle name="Nota 43" xfId="737" xr:uid="{00000000-0005-0000-0000-0000E7020000}"/>
    <cellStyle name="Nota 44" xfId="738" xr:uid="{00000000-0005-0000-0000-0000E8020000}"/>
    <cellStyle name="Nota 45" xfId="739" xr:uid="{00000000-0005-0000-0000-0000E9020000}"/>
    <cellStyle name="Nota 46" xfId="740" xr:uid="{00000000-0005-0000-0000-0000EA020000}"/>
    <cellStyle name="Nota 47" xfId="741" xr:uid="{00000000-0005-0000-0000-0000EB020000}"/>
    <cellStyle name="Nota 48" xfId="742" xr:uid="{00000000-0005-0000-0000-0000EC020000}"/>
    <cellStyle name="Nota 5" xfId="743" xr:uid="{00000000-0005-0000-0000-0000ED020000}"/>
    <cellStyle name="Nota 6" xfId="744" xr:uid="{00000000-0005-0000-0000-0000EE020000}"/>
    <cellStyle name="Nota 7" xfId="745" xr:uid="{00000000-0005-0000-0000-0000EF020000}"/>
    <cellStyle name="Nota 8" xfId="746" xr:uid="{00000000-0005-0000-0000-0000F0020000}"/>
    <cellStyle name="Nota 9" xfId="747" xr:uid="{00000000-0005-0000-0000-0000F1020000}"/>
    <cellStyle name="Percentuale" xfId="785" builtinId="5"/>
    <cellStyle name="Percentuale 2" xfId="749" xr:uid="{00000000-0005-0000-0000-0000F3020000}"/>
    <cellStyle name="Percentuale 2 2" xfId="750" xr:uid="{00000000-0005-0000-0000-0000F4020000}"/>
    <cellStyle name="Percentuale 2 2 2" xfId="751" xr:uid="{00000000-0005-0000-0000-0000F5020000}"/>
    <cellStyle name="Percentuale 3" xfId="752" xr:uid="{00000000-0005-0000-0000-0000F6020000}"/>
    <cellStyle name="Percentuale 3 2" xfId="753" xr:uid="{00000000-0005-0000-0000-0000F7020000}"/>
    <cellStyle name="Percentuale 3 3" xfId="754" xr:uid="{00000000-0005-0000-0000-0000F8020000}"/>
    <cellStyle name="Percentuale 3 4" xfId="755" xr:uid="{00000000-0005-0000-0000-0000F9020000}"/>
    <cellStyle name="Percentuale 3 5" xfId="756" xr:uid="{00000000-0005-0000-0000-0000FA020000}"/>
    <cellStyle name="Percentuale 4" xfId="757" xr:uid="{00000000-0005-0000-0000-0000FB020000}"/>
    <cellStyle name="Percentuale 5" xfId="758" xr:uid="{00000000-0005-0000-0000-0000FC020000}"/>
    <cellStyle name="Percentuale 5 2" xfId="759" xr:uid="{00000000-0005-0000-0000-0000FD020000}"/>
    <cellStyle name="Percentuale 5 3" xfId="760" xr:uid="{00000000-0005-0000-0000-0000FE020000}"/>
    <cellStyle name="Percentuale 6" xfId="761" xr:uid="{00000000-0005-0000-0000-0000FF020000}"/>
    <cellStyle name="Percentuale 7" xfId="762" xr:uid="{00000000-0005-0000-0000-000000030000}"/>
    <cellStyle name="Percentuale 8" xfId="748" xr:uid="{00000000-0005-0000-0000-000001030000}"/>
    <cellStyle name="SAPBEXaggDataEmph" xfId="763" xr:uid="{00000000-0005-0000-0000-000002030000}"/>
    <cellStyle name="SAPBEXchaText" xfId="764" xr:uid="{00000000-0005-0000-0000-000003030000}"/>
    <cellStyle name="SAPBEXstdData" xfId="765" xr:uid="{00000000-0005-0000-0000-000004030000}"/>
    <cellStyle name="SAPBEXstdItem" xfId="766" xr:uid="{00000000-0005-0000-0000-000005030000}"/>
    <cellStyle name="SAPBEXstdItemX" xfId="767" xr:uid="{00000000-0005-0000-0000-000006030000}"/>
    <cellStyle name="SEM-BPS-data" xfId="768" xr:uid="{00000000-0005-0000-0000-000007030000}"/>
    <cellStyle name="SEM-BPS-head" xfId="769" xr:uid="{00000000-0005-0000-0000-000008030000}"/>
    <cellStyle name="SEM-BPS-headdata" xfId="770" xr:uid="{00000000-0005-0000-0000-000009030000}"/>
    <cellStyle name="SEM-BPS-headkey" xfId="771" xr:uid="{00000000-0005-0000-0000-00000A030000}"/>
    <cellStyle name="SEM-BPS-input-on" xfId="772" xr:uid="{00000000-0005-0000-0000-00000B030000}"/>
    <cellStyle name="SEM-BPS-key" xfId="773" xr:uid="{00000000-0005-0000-0000-00000C030000}"/>
    <cellStyle name="Valuta (0)_31.12.02" xfId="775" xr:uid="{00000000-0005-0000-0000-00000D030000}"/>
    <cellStyle name="Valuta 2" xfId="774" xr:uid="{00000000-0005-0000-0000-00000E030000}"/>
    <cellStyle name="Valuta 3" xfId="780" xr:uid="{00000000-0005-0000-0000-00000F030000}"/>
    <cellStyle name="Valuta 4" xfId="782" xr:uid="{00000000-0005-0000-0000-000010030000}"/>
    <cellStyle name="Valuta 5" xfId="784" xr:uid="{00000000-0005-0000-0000-000011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2487708</xdr:colOff>
      <xdr:row>0</xdr:row>
      <xdr:rowOff>25214</xdr:rowOff>
    </xdr:from>
    <xdr:ext cx="3433360" cy="518752"/>
    <xdr:pic>
      <xdr:nvPicPr>
        <xdr:cNvPr id="3" name="Immagine 2">
          <a:extLst>
            <a:ext uri="{FF2B5EF4-FFF2-40B4-BE49-F238E27FC236}">
              <a16:creationId xmlns:a16="http://schemas.microsoft.com/office/drawing/2014/main" id="{F32D2B52-3DC6-41FE-8F78-DA83E21EA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95384" y="25214"/>
          <a:ext cx="3433360" cy="51875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r-Cos/2020/20%20-%20Fornitura%20New%20Jersey/lavoro/4.%20Importo%20a%20base%20d'asta_rev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o a base d'asta"/>
      <sheetName val="SAP"/>
    </sheetNames>
    <sheetDataSet>
      <sheetData sheetId="0"/>
      <sheetData sheetId="1">
        <row r="2">
          <cell r="A2">
            <v>8000040</v>
          </cell>
          <cell r="B2" t="str">
            <v>ELEM.BIF.ASIM. H100-BASE 480-136 L=6150</v>
          </cell>
        </row>
        <row r="3">
          <cell r="A3">
            <v>8000042</v>
          </cell>
          <cell r="B3" t="str">
            <v>ELEM.MONO.STAND-H100-BASE620-136 L=3100</v>
          </cell>
        </row>
        <row r="4">
          <cell r="A4">
            <v>8000043</v>
          </cell>
          <cell r="B4" t="str">
            <v>PIATRA D'UNIO280X75X10MOD.INTE.ASOLE160</v>
          </cell>
        </row>
        <row r="5">
          <cell r="A5">
            <v>8000570</v>
          </cell>
          <cell r="B5" t="str">
            <v>NJ "ECOTECNO" H.170 L.598 X FONOASSORB.</v>
          </cell>
        </row>
        <row r="6">
          <cell r="A6">
            <v>8000680</v>
          </cell>
          <cell r="B6" t="str">
            <v>SLITTA</v>
          </cell>
        </row>
        <row r="7">
          <cell r="A7">
            <v>8000800</v>
          </cell>
          <cell r="B7" t="str">
            <v>COPRIMANICOTTO NJ CLS MONOF 60MM - 40CM</v>
          </cell>
        </row>
        <row r="8">
          <cell r="A8">
            <v>8001105</v>
          </cell>
          <cell r="B8" t="str">
            <v>Mantello esterno NJ metallico</v>
          </cell>
        </row>
        <row r="9">
          <cell r="A9">
            <v>8001210</v>
          </cell>
          <cell r="B9" t="str">
            <v>Materiale accessorio barr. N.J.</v>
          </cell>
        </row>
        <row r="10">
          <cell r="A10">
            <v>8001492</v>
          </cell>
          <cell r="B10" t="str">
            <v>EL MINI NJ X PISTA STAZ H70 B 26 L VAR</v>
          </cell>
        </row>
        <row r="11">
          <cell r="A11">
            <v>8001680</v>
          </cell>
          <cell r="B11" t="str">
            <v>Elemento NJ monof. ET 100</v>
          </cell>
        </row>
        <row r="12">
          <cell r="A12">
            <v>8001720</v>
          </cell>
          <cell r="B12" t="str">
            <v>EL NJ MANICOTTI SU GIUNTO DI DILATAZIONE</v>
          </cell>
        </row>
        <row r="13">
          <cell r="A13">
            <v>8001721</v>
          </cell>
          <cell r="B13" t="str">
            <v>EL NJ RACCORDO SU GIUNTO DI DILATAZIONE</v>
          </cell>
        </row>
        <row r="14">
          <cell r="A14">
            <v>8001745</v>
          </cell>
          <cell r="B14" t="str">
            <v>TASSELLO PER  ANCORAGGIO COMPLETO</v>
          </cell>
        </row>
        <row r="15">
          <cell r="A15">
            <v>8001801</v>
          </cell>
          <cell r="B15" t="str">
            <v>KIT DI FISSAGGIO NJ BP</v>
          </cell>
        </row>
        <row r="16">
          <cell r="A16">
            <v>8001812</v>
          </cell>
          <cell r="B16" t="str">
            <v>PIASTRE ZINC. 100X90MM SPESS10 FORO 24MM</v>
          </cell>
        </row>
        <row r="17">
          <cell r="A17">
            <v>8001813</v>
          </cell>
          <cell r="B17" t="str">
            <v>PIASTRE ZINC. 65X35MM SPESS3 FORO 24 MM</v>
          </cell>
        </row>
        <row r="18">
          <cell r="A18">
            <v>8001906</v>
          </cell>
          <cell r="B18" t="str">
            <v>N.J LAT XVIAD TIPO C.1.1</v>
          </cell>
        </row>
        <row r="19">
          <cell r="A19">
            <v>8001907</v>
          </cell>
          <cell r="B19" t="str">
            <v>N.J LAT XVIAD PANN TIPO C.1.2</v>
          </cell>
        </row>
        <row r="20">
          <cell r="A20">
            <v>8001908</v>
          </cell>
          <cell r="B20" t="str">
            <v>L N.J X VIAD COLOSSEO M.6 TIPO C.1.3</v>
          </cell>
        </row>
        <row r="21">
          <cell r="A21">
            <v>8001909</v>
          </cell>
          <cell r="B21" t="str">
            <v>EL N.J  LAT PANOR.MANCORR.M.6 TIPO C.3.1</v>
          </cell>
        </row>
        <row r="22">
          <cell r="A22">
            <v>8001920</v>
          </cell>
          <cell r="B22" t="str">
            <v>MANICOTTO DYWIDAG DIAM 28 MM</v>
          </cell>
        </row>
        <row r="23">
          <cell r="A23">
            <v>8001921</v>
          </cell>
          <cell r="B23" t="str">
            <v>PIASTRINE COLL. AL PIEDE</v>
          </cell>
        </row>
        <row r="24">
          <cell r="A24">
            <v>8001922</v>
          </cell>
          <cell r="B24" t="str">
            <v>ELEMENTI PER COLL. BARRE DYWIDAG</v>
          </cell>
        </row>
        <row r="25">
          <cell r="A25">
            <v>8001930</v>
          </cell>
          <cell r="B25" t="str">
            <v>EL N.J LAT PANOR.CON MANCORR.TIPO C.3.3</v>
          </cell>
        </row>
        <row r="26">
          <cell r="A26">
            <v>8001931</v>
          </cell>
          <cell r="B26" t="str">
            <v>MANCORRENTE PER N.J. TIPO C.3.1</v>
          </cell>
        </row>
        <row r="27">
          <cell r="A27">
            <v>8001932</v>
          </cell>
          <cell r="B27" t="str">
            <v>MANCORRENTE PER N.J. TIPO C.3.3</v>
          </cell>
        </row>
        <row r="28">
          <cell r="A28">
            <v>8001950</v>
          </cell>
          <cell r="B28" t="str">
            <v>BARRA FIL DIAM MM24 L180+ROND+DADO</v>
          </cell>
        </row>
        <row r="29">
          <cell r="A29">
            <v>8001951</v>
          </cell>
          <cell r="B29" t="str">
            <v>MANIC.DYWIDAG CM.28 X BARRE DIAM.28</v>
          </cell>
        </row>
        <row r="30">
          <cell r="A30">
            <v>8001952</v>
          </cell>
          <cell r="B30" t="str">
            <v>MANIC.DYWIDAG CM.28 X BARRE DIAM.20</v>
          </cell>
        </row>
        <row r="31">
          <cell r="A31">
            <v>8001953</v>
          </cell>
          <cell r="B31" t="str">
            <v>MANIC.DYWIDAG CM.25X BARRE DIAM.20</v>
          </cell>
        </row>
        <row r="32">
          <cell r="A32">
            <v>8001954</v>
          </cell>
          <cell r="B32" t="str">
            <v>MANIC-DYWIDAG CM 25 XBARRE DIAM. 28</v>
          </cell>
        </row>
        <row r="33">
          <cell r="A33">
            <v>8001967</v>
          </cell>
          <cell r="B33" t="str">
            <v>MANIC. DI TRANSIZIONE DIAM.28 A DIAM.20</v>
          </cell>
        </row>
        <row r="34">
          <cell r="A34">
            <v>8001990</v>
          </cell>
          <cell r="B34" t="str">
            <v>MANIC. DYWIDAG CM.18 X BARRE DIA.28</v>
          </cell>
        </row>
        <row r="35">
          <cell r="A35">
            <v>8001997</v>
          </cell>
          <cell r="B35" t="str">
            <v>Piastrina di colleg.to doppia zinc.caldo</v>
          </cell>
        </row>
        <row r="36">
          <cell r="A36">
            <v>8002010</v>
          </cell>
          <cell r="B36" t="str">
            <v>Dado Esag. 20MA h=70mm zincato freddo</v>
          </cell>
        </row>
        <row r="37">
          <cell r="A37">
            <v>8002013</v>
          </cell>
          <cell r="B37" t="str">
            <v>Piastr.110x85x10 acciaio C50</v>
          </cell>
        </row>
        <row r="38">
          <cell r="A38">
            <v>8002242</v>
          </cell>
          <cell r="B38" t="str">
            <v>PIASTRA COPRIGIUNTO ZINCATA MM.2000X1000</v>
          </cell>
        </row>
        <row r="39">
          <cell r="A39">
            <v>8002243</v>
          </cell>
          <cell r="B39" t="str">
            <v>EL. TRANS. CLS ET100 E NJ H100</v>
          </cell>
        </row>
        <row r="40">
          <cell r="A40">
            <v>8002244</v>
          </cell>
          <cell r="B40" t="str">
            <v>SETTO IN CAV. "TIPO A " PER BARR. ET 105</v>
          </cell>
        </row>
        <row r="41">
          <cell r="A41">
            <v>8002261</v>
          </cell>
          <cell r="B41" t="str">
            <v>Barriera Bordo Laterale 4C.1.2</v>
          </cell>
        </row>
        <row r="42">
          <cell r="A42">
            <v>8002310</v>
          </cell>
          <cell r="B42" t="str">
            <v>BARRIERA NJ 120 MONOFILARE</v>
          </cell>
        </row>
        <row r="43">
          <cell r="A43">
            <v>8002492</v>
          </cell>
          <cell r="B43" t="str">
            <v>Barre per collegamento al piede</v>
          </cell>
        </row>
        <row r="44">
          <cell r="A44">
            <v>8002546</v>
          </cell>
          <cell r="B44" t="str">
            <v>EL.Coll. barre diwidag - giunti</v>
          </cell>
        </row>
        <row r="45">
          <cell r="A45">
            <v>8002592</v>
          </cell>
          <cell r="B45" t="str">
            <v>NJ TIPO C.3.1 DA M. 3,00</v>
          </cell>
        </row>
        <row r="46">
          <cell r="A46">
            <v>8002824</v>
          </cell>
          <cell r="B46" t="str">
            <v>SETTO A.1.3 X BARR. NJ BIFIL. SIMM.</v>
          </cell>
        </row>
        <row r="47">
          <cell r="A47">
            <v>8003132</v>
          </cell>
          <cell r="B47" t="str">
            <v>RACCORDO IN CLS DI NJ SPARTITRAFFICO</v>
          </cell>
        </row>
        <row r="48">
          <cell r="A48">
            <v>8003384</v>
          </cell>
          <cell r="B48" t="str">
            <v>Elemento raccordo N.J. tipo B da 6,10 ml</v>
          </cell>
        </row>
        <row r="49">
          <cell r="A49">
            <v>8003385</v>
          </cell>
          <cell r="B49" t="str">
            <v>Elemento raccordo N.J. tipo A da 3,75 ml</v>
          </cell>
        </row>
        <row r="50">
          <cell r="A50">
            <v>8003480</v>
          </cell>
          <cell r="B50" t="str">
            <v>Elem.NJ monof. ET 100 mt 3,10</v>
          </cell>
        </row>
        <row r="51">
          <cell r="A51">
            <v>8310010</v>
          </cell>
          <cell r="B51" t="str">
            <v>EL NJ BIF STAND H100 BASE 620-360 L 1620</v>
          </cell>
        </row>
        <row r="52">
          <cell r="A52">
            <v>8310020</v>
          </cell>
          <cell r="B52" t="str">
            <v>EL NJ LAT X VIAD H100 BASE 500-230 L5980</v>
          </cell>
        </row>
        <row r="53">
          <cell r="A53">
            <v>8310021</v>
          </cell>
          <cell r="B53" t="str">
            <v>NJ LAT VIAD 100 B500-230 L 5980 CLS ALL</v>
          </cell>
        </row>
        <row r="54">
          <cell r="A54">
            <v>8310022</v>
          </cell>
          <cell r="B54" t="str">
            <v>EL NJ LAT VIA H100 B500-230 L6200 CLSAL</v>
          </cell>
        </row>
        <row r="55">
          <cell r="A55">
            <v>8310030</v>
          </cell>
          <cell r="B55" t="str">
            <v>EL NJ FONOAS LAT H100 BASE570-320 L5980</v>
          </cell>
        </row>
        <row r="56">
          <cell r="A56">
            <v>8310031</v>
          </cell>
          <cell r="B56" t="str">
            <v>NJ LAT VIAD X PANN H100 B500/261 L 5980</v>
          </cell>
        </row>
        <row r="57">
          <cell r="A57">
            <v>8310040</v>
          </cell>
          <cell r="B57" t="str">
            <v>EL NJ TERM H100 BASE 620-136 L 6200</v>
          </cell>
        </row>
        <row r="58">
          <cell r="A58">
            <v>8310050</v>
          </cell>
          <cell r="B58" t="str">
            <v>EL NJ MONOFI RINF H100 BASE620-136 L6200</v>
          </cell>
        </row>
        <row r="59">
          <cell r="A59">
            <v>8310060</v>
          </cell>
          <cell r="B59" t="str">
            <v>EL NJ MONOF STAND H100 BASE620-136 L6200</v>
          </cell>
        </row>
        <row r="60">
          <cell r="A60">
            <v>8310070</v>
          </cell>
          <cell r="B60" t="str">
            <v>EL NJ BIFI ASIMM H100 BASE480-136 L6200</v>
          </cell>
        </row>
        <row r="61">
          <cell r="A61">
            <v>8310080</v>
          </cell>
          <cell r="B61" t="str">
            <v>EL NJ X PROT PILE H100 BASE 620-136 L310</v>
          </cell>
        </row>
        <row r="62">
          <cell r="A62">
            <v>8310090</v>
          </cell>
          <cell r="B62" t="str">
            <v>EL TERMINALE H 100 BASE 620-136 L 310</v>
          </cell>
        </row>
        <row r="63">
          <cell r="A63">
            <v>8310110</v>
          </cell>
          <cell r="B63" t="str">
            <v>NJ BIF AS H1,00 B480-136 L620 X DJWIDAG</v>
          </cell>
        </row>
        <row r="64">
          <cell r="A64">
            <v>8310210</v>
          </cell>
          <cell r="B64" t="str">
            <v>NJ BIF STANDARD H 100 B 500-230 L 5980</v>
          </cell>
        </row>
        <row r="65">
          <cell r="A65">
            <v>8310500</v>
          </cell>
          <cell r="B65" t="str">
            <v>EL NJ R126 PER SCAMBI DI CARREGGIATA</v>
          </cell>
        </row>
        <row r="66">
          <cell r="A66">
            <v>8311010</v>
          </cell>
          <cell r="B66" t="str">
            <v>EL NJ LAT X VIAD H100 BASE 500-230 L2970</v>
          </cell>
        </row>
        <row r="67">
          <cell r="A67">
            <v>8311011</v>
          </cell>
          <cell r="B67" t="str">
            <v>NJ LAT VIAD H100 B500-230 L 2970 CLS ALL</v>
          </cell>
        </row>
        <row r="68">
          <cell r="A68">
            <v>8311012</v>
          </cell>
          <cell r="B68" t="str">
            <v>EL NJ LAT VIAD H 100 B 600 L 6200 CLS AL</v>
          </cell>
        </row>
        <row r="69">
          <cell r="A69">
            <v>8312010</v>
          </cell>
          <cell r="B69" t="str">
            <v>CORD NJ BIF BASE 900X510 H 500 L 5400</v>
          </cell>
        </row>
        <row r="70">
          <cell r="A70">
            <v>8313010</v>
          </cell>
          <cell r="B70" t="str">
            <v>EL NJ LAT PANOR CON MANCORR L 5980</v>
          </cell>
        </row>
        <row r="71">
          <cell r="A71">
            <v>8313020</v>
          </cell>
          <cell r="B71" t="str">
            <v>EL NJ LAT PANOR MANCORR L 2970</v>
          </cell>
        </row>
        <row r="72">
          <cell r="A72">
            <v>8313030</v>
          </cell>
          <cell r="B72" t="str">
            <v>EL.NJ LAT PANOR + MANC. L 5980 ALLEGERIT</v>
          </cell>
        </row>
        <row r="73">
          <cell r="A73">
            <v>8313040</v>
          </cell>
          <cell r="B73" t="str">
            <v>EL NJ LAT PANOR + L 2970 ALLEGGERIT</v>
          </cell>
        </row>
        <row r="74">
          <cell r="A74">
            <v>8315010</v>
          </cell>
          <cell r="B74" t="str">
            <v>EL NJ X VIAD TIPO COLOSSEO L MM 5980</v>
          </cell>
        </row>
        <row r="75">
          <cell r="A75">
            <v>8315060</v>
          </cell>
          <cell r="B75" t="str">
            <v>NJ LAT VIAD ANTIF H 100 B 500-230 L 5950</v>
          </cell>
        </row>
        <row r="76">
          <cell r="A76">
            <v>8315070</v>
          </cell>
          <cell r="B76" t="str">
            <v>NJ BIF AS ANTIF H 100 B 480-136 L 6180</v>
          </cell>
        </row>
        <row r="77">
          <cell r="A77">
            <v>8317010</v>
          </cell>
          <cell r="B77" t="str">
            <v>EL NJ RACCORDO TRA MONOF E BIFIL</v>
          </cell>
        </row>
        <row r="78">
          <cell r="A78">
            <v>8317110</v>
          </cell>
          <cell r="B78" t="str">
            <v>EL NJ RACCORDO TRA BARR LAT E PANORAM</v>
          </cell>
        </row>
        <row r="79">
          <cell r="A79">
            <v>8320010</v>
          </cell>
          <cell r="B79" t="str">
            <v>EL NJ X CURVA H100 BASE 360-120 L6200</v>
          </cell>
        </row>
        <row r="80">
          <cell r="A80">
            <v>8322010</v>
          </cell>
          <cell r="B80" t="str">
            <v>SETTO X BAR BIF AS E MONOF H90 B 550-200</v>
          </cell>
        </row>
        <row r="81">
          <cell r="A81">
            <v>8322020</v>
          </cell>
          <cell r="B81" t="str">
            <v>SETTO X BAR BIF AS E CURVA H80 B 600-480</v>
          </cell>
        </row>
        <row r="82">
          <cell r="A82">
            <v>8322030</v>
          </cell>
          <cell r="B82" t="str">
            <v>SETTO X BAR PROT PILE H 80 B 780-780</v>
          </cell>
        </row>
        <row r="83">
          <cell r="A83">
            <v>8322040</v>
          </cell>
          <cell r="B83" t="str">
            <v>SETTO X BAR BIF AS IN RETT H80 B 550-320</v>
          </cell>
        </row>
        <row r="84">
          <cell r="A84">
            <v>8350010</v>
          </cell>
          <cell r="B84" t="str">
            <v>PIASTRA ZINCATA MM 280X75X10 (2 ASOLE)</v>
          </cell>
        </row>
        <row r="85">
          <cell r="A85">
            <v>8350020</v>
          </cell>
          <cell r="B85" t="str">
            <v>PIASTRA ZINCATA MM 300X75X10 (2 ASOLE)</v>
          </cell>
        </row>
        <row r="86">
          <cell r="A86">
            <v>8350030</v>
          </cell>
          <cell r="B86" t="str">
            <v>BARRA FIL DIAM MM 24 L 595 + ROND + DADO</v>
          </cell>
        </row>
        <row r="87">
          <cell r="A87">
            <v>8350040</v>
          </cell>
          <cell r="B87" t="str">
            <v>BARRA FIL DIAM MM 24 L 350 + ROND + DADO</v>
          </cell>
        </row>
        <row r="88">
          <cell r="A88">
            <v>8350050</v>
          </cell>
          <cell r="B88" t="str">
            <v>BARRA FIL DIAM MM 24 L 495+ROND+DADO</v>
          </cell>
        </row>
        <row r="89">
          <cell r="A89">
            <v>8350060</v>
          </cell>
          <cell r="B89" t="str">
            <v>TIRANTE TRASV X CORD NJ DIA 21 L 850</v>
          </cell>
        </row>
        <row r="90">
          <cell r="A90">
            <v>8350070</v>
          </cell>
          <cell r="B90" t="str">
            <v>PIASTRA ZINC X CORD NJ 420X100 (2 ASOLE)</v>
          </cell>
        </row>
        <row r="91">
          <cell r="A91">
            <v>8350120</v>
          </cell>
          <cell r="B91" t="str">
            <v>MANICOTTO DYWIDAG DIAM 20 MM</v>
          </cell>
        </row>
        <row r="92">
          <cell r="A92">
            <v>8350130</v>
          </cell>
          <cell r="B92" t="str">
            <v>MANICOTTO X CORRIM NJ DIAM 168,3 L 700</v>
          </cell>
        </row>
        <row r="93">
          <cell r="A93">
            <v>8350150</v>
          </cell>
          <cell r="B93" t="str">
            <v>MANICOTTO CORR X NJ DIAM 168,3 L 300</v>
          </cell>
        </row>
        <row r="94">
          <cell r="A94">
            <v>8350160</v>
          </cell>
          <cell r="B94" t="str">
            <v>MANICOTTO PVC DIWIDAG</v>
          </cell>
        </row>
        <row r="95">
          <cell r="A95">
            <v>8351010</v>
          </cell>
          <cell r="B95" t="str">
            <v>CORR INTERM PER NJ DIAM MM 139 L 2940</v>
          </cell>
        </row>
        <row r="96">
          <cell r="A96">
            <v>8351020</v>
          </cell>
          <cell r="B96" t="str">
            <v>CORR INTERM PER NJ DIAM MM 139 L 2910</v>
          </cell>
        </row>
        <row r="97">
          <cell r="A97">
            <v>8351030</v>
          </cell>
          <cell r="B97" t="str">
            <v>CORR INTERM PER NJ DIAM MM 139 L 2900</v>
          </cell>
        </row>
        <row r="98">
          <cell r="A98">
            <v>8351040</v>
          </cell>
          <cell r="B98" t="str">
            <v>CORR INTERMEDIO X NJ DIAM MM139 L2970</v>
          </cell>
        </row>
        <row r="99">
          <cell r="A99">
            <v>8351110</v>
          </cell>
          <cell r="B99" t="str">
            <v>CORRIMANO PER NJ INIZ SX E TERM DX</v>
          </cell>
        </row>
        <row r="100">
          <cell r="A100">
            <v>8351120</v>
          </cell>
          <cell r="B100" t="str">
            <v>CORRIMANO PER NJ INIZ DX E TERM SX</v>
          </cell>
        </row>
        <row r="101">
          <cell r="A101">
            <v>8352010</v>
          </cell>
          <cell r="B101" t="str">
            <v>SOSTEGNO X CORRIMANO PER NJ</v>
          </cell>
        </row>
        <row r="102">
          <cell r="A102">
            <v>8354010</v>
          </cell>
          <cell r="B102" t="str">
            <v>COPRIPOZ SPART LAM ZINC M 4,20+TASE TIR</v>
          </cell>
        </row>
        <row r="103">
          <cell r="A103">
            <v>8354050</v>
          </cell>
          <cell r="B103" t="str">
            <v>EL GRIGL TIPO KELLER DA MM 1000 X 170</v>
          </cell>
        </row>
        <row r="104">
          <cell r="A104">
            <v>8356010</v>
          </cell>
          <cell r="B104" t="str">
            <v>MONTANTE IPE 120 CON PIASTRA L 1195 X NJ</v>
          </cell>
        </row>
        <row r="105">
          <cell r="A105">
            <v>8356110</v>
          </cell>
          <cell r="B105" t="str">
            <v>MONT HEB 120 L MM 1700</v>
          </cell>
        </row>
        <row r="106">
          <cell r="A106">
            <v>8356200</v>
          </cell>
          <cell r="B106" t="str">
            <v>MONT NP 200 H 100 CON PIA X PANN FONOASS</v>
          </cell>
        </row>
        <row r="107">
          <cell r="A107">
            <v>8356210</v>
          </cell>
          <cell r="B107" t="str">
            <v>PANN PROT RETE 30X30 L 1820 X NJ</v>
          </cell>
        </row>
        <row r="108">
          <cell r="A108">
            <v>8356220</v>
          </cell>
          <cell r="B108" t="str">
            <v>PANN RETE 30X30X3 ZI/PL DA 3836X925 X NJ</v>
          </cell>
        </row>
        <row r="109">
          <cell r="A109">
            <v>8356230</v>
          </cell>
          <cell r="B109" t="str">
            <v>MONT NP 200 H 200 CON PIA X PANN FONOASS</v>
          </cell>
        </row>
        <row r="110">
          <cell r="A110">
            <v>8357010</v>
          </cell>
          <cell r="B110" t="str">
            <v>PANNELLO CLS FONOASSORBENTE H 200</v>
          </cell>
        </row>
        <row r="111">
          <cell r="A111">
            <v>8357020</v>
          </cell>
          <cell r="B111" t="str">
            <v>PANNELLO FONOASSORBENTE H 300</v>
          </cell>
        </row>
        <row r="112">
          <cell r="A112">
            <v>8357510</v>
          </cell>
          <cell r="B112" t="str">
            <v>PANNELLO ALL FONOASS L 300 H 33  VERDE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59"/>
  <sheetViews>
    <sheetView tabSelected="1" view="pageBreakPreview" zoomScale="85" zoomScaleNormal="85" zoomScaleSheetLayoutView="85" workbookViewId="0">
      <selection activeCell="D17" sqref="D17"/>
    </sheetView>
  </sheetViews>
  <sheetFormatPr defaultRowHeight="15"/>
  <cols>
    <col min="1" max="1" width="4" style="1" customWidth="1"/>
    <col min="2" max="2" width="9.5703125" style="1" customWidth="1"/>
    <col min="3" max="3" width="39.85546875" style="10" customWidth="1"/>
    <col min="4" max="4" width="64" style="10" customWidth="1"/>
    <col min="5" max="5" width="5.28515625" style="10" customWidth="1"/>
    <col min="6" max="6" width="2" style="10" customWidth="1"/>
    <col min="7" max="7" width="9.85546875" style="3" customWidth="1"/>
    <col min="8" max="8" width="2" style="10" customWidth="1"/>
    <col min="9" max="9" width="9.85546875" style="2" customWidth="1"/>
    <col min="10" max="16384" width="9.140625" style="10"/>
  </cols>
  <sheetData>
    <row r="1" spans="1:9" ht="15.75" customHeight="1">
      <c r="A1" s="74"/>
      <c r="B1" s="75"/>
      <c r="C1" s="75"/>
      <c r="D1" s="75"/>
      <c r="E1" s="75"/>
      <c r="F1" s="75"/>
      <c r="G1" s="75"/>
      <c r="H1" s="75"/>
      <c r="I1" s="76"/>
    </row>
    <row r="2" spans="1:9" ht="15" customHeight="1">
      <c r="A2" s="77"/>
      <c r="B2" s="78"/>
      <c r="C2" s="78"/>
      <c r="D2" s="78"/>
      <c r="E2" s="78"/>
      <c r="F2" s="78"/>
      <c r="G2" s="78"/>
      <c r="H2" s="78"/>
      <c r="I2" s="79"/>
    </row>
    <row r="3" spans="1:9" ht="15.75" customHeight="1" thickBot="1">
      <c r="A3" s="80"/>
      <c r="B3" s="81"/>
      <c r="C3" s="81"/>
      <c r="D3" s="81"/>
      <c r="E3" s="81"/>
      <c r="F3" s="81"/>
      <c r="G3" s="81"/>
      <c r="H3" s="81"/>
      <c r="I3" s="82"/>
    </row>
    <row r="4" spans="1:9" ht="18" customHeight="1" thickBot="1">
      <c r="A4" s="94" t="s">
        <v>8</v>
      </c>
      <c r="B4" s="95"/>
      <c r="C4" s="95"/>
      <c r="D4" s="95"/>
      <c r="E4" s="95"/>
      <c r="F4" s="95"/>
      <c r="G4" s="95"/>
      <c r="H4" s="95"/>
      <c r="I4" s="96"/>
    </row>
    <row r="5" spans="1:9" ht="128.25" customHeight="1" thickBot="1">
      <c r="A5" s="83" t="s">
        <v>15</v>
      </c>
      <c r="B5" s="84"/>
      <c r="C5" s="84"/>
      <c r="D5" s="84"/>
      <c r="E5" s="84"/>
      <c r="F5" s="84"/>
      <c r="G5" s="84"/>
      <c r="H5" s="84"/>
      <c r="I5" s="85"/>
    </row>
    <row r="6" spans="1:9" s="11" customFormat="1" ht="14.25" customHeight="1">
      <c r="A6" s="86" t="s">
        <v>3</v>
      </c>
      <c r="B6" s="88" t="s">
        <v>19</v>
      </c>
      <c r="C6" s="64" t="s">
        <v>20</v>
      </c>
      <c r="D6" s="88" t="s">
        <v>2</v>
      </c>
      <c r="E6" s="90" t="s">
        <v>0</v>
      </c>
      <c r="F6" s="5"/>
      <c r="G6" s="92" t="s">
        <v>21</v>
      </c>
      <c r="H6" s="4"/>
      <c r="I6" s="72" t="s">
        <v>10</v>
      </c>
    </row>
    <row r="7" spans="1:9" s="11" customFormat="1" ht="15" customHeight="1" thickBot="1">
      <c r="A7" s="87"/>
      <c r="B7" s="89"/>
      <c r="C7" s="65"/>
      <c r="D7" s="89"/>
      <c r="E7" s="91"/>
      <c r="F7" s="7"/>
      <c r="G7" s="93"/>
      <c r="H7" s="6"/>
      <c r="I7" s="73"/>
    </row>
    <row r="8" spans="1:9" ht="15" customHeight="1">
      <c r="A8" s="35">
        <v>1</v>
      </c>
      <c r="B8" s="39">
        <v>8310050</v>
      </c>
      <c r="C8" s="40" t="str">
        <f>+VLOOKUP(B8,[1]SAP!$A$2:$B$112,2,FALSE)</f>
        <v>EL NJ MONOFI RINF H100 BASE620-136 L6200</v>
      </c>
      <c r="D8" s="48" t="s">
        <v>26</v>
      </c>
      <c r="E8" s="55" t="s">
        <v>1</v>
      </c>
      <c r="F8" s="56"/>
      <c r="G8" s="57">
        <v>490</v>
      </c>
      <c r="H8" s="56"/>
      <c r="I8" s="58" t="str">
        <f t="shared" ref="I8:I52" si="0">IF($I$55=""," ",G8*(100-$I$55)/100)</f>
        <v xml:space="preserve"> </v>
      </c>
    </row>
    <row r="9" spans="1:9" ht="15" customHeight="1">
      <c r="A9" s="36">
        <v>2</v>
      </c>
      <c r="B9" s="41">
        <v>8310050</v>
      </c>
      <c r="C9" s="42" t="str">
        <f>+VLOOKUP(B9,[1]SAP!$A$2:$B$112,2,FALSE)</f>
        <v>EL NJ MONOFI RINF H100 BASE620-136 L6200</v>
      </c>
      <c r="D9" s="49" t="s">
        <v>27</v>
      </c>
      <c r="E9" s="13" t="s">
        <v>1</v>
      </c>
      <c r="F9" s="12"/>
      <c r="G9" s="17">
        <v>490</v>
      </c>
      <c r="H9" s="12"/>
      <c r="I9" s="14" t="str">
        <f t="shared" si="0"/>
        <v xml:space="preserve"> </v>
      </c>
    </row>
    <row r="10" spans="1:9" ht="15" customHeight="1">
      <c r="A10" s="36">
        <v>3</v>
      </c>
      <c r="B10" s="41">
        <v>8310050</v>
      </c>
      <c r="C10" s="42" t="str">
        <f>+VLOOKUP(B10,[1]SAP!$A$2:$B$112,2,FALSE)</f>
        <v>EL NJ MONOFI RINF H100 BASE620-136 L6200</v>
      </c>
      <c r="D10" s="50" t="s">
        <v>28</v>
      </c>
      <c r="E10" s="13" t="s">
        <v>1</v>
      </c>
      <c r="F10" s="12"/>
      <c r="G10" s="17">
        <v>490</v>
      </c>
      <c r="H10" s="12"/>
      <c r="I10" s="14" t="str">
        <f t="shared" si="0"/>
        <v xml:space="preserve"> </v>
      </c>
    </row>
    <row r="11" spans="1:9" ht="15" customHeight="1">
      <c r="A11" s="37">
        <v>4</v>
      </c>
      <c r="B11" s="43">
        <v>8310060</v>
      </c>
      <c r="C11" s="44" t="str">
        <f>+VLOOKUP(B11,[1]SAP!$A$2:$B$112,2,FALSE)</f>
        <v>EL NJ MONOF STAND H100 BASE620-136 L6200</v>
      </c>
      <c r="D11" s="51" t="s">
        <v>17</v>
      </c>
      <c r="E11" s="13" t="s">
        <v>1</v>
      </c>
      <c r="F11" s="12"/>
      <c r="G11" s="17">
        <v>421</v>
      </c>
      <c r="H11" s="12"/>
      <c r="I11" s="14" t="str">
        <f t="shared" si="0"/>
        <v xml:space="preserve"> </v>
      </c>
    </row>
    <row r="12" spans="1:9" ht="15" customHeight="1">
      <c r="A12" s="36">
        <v>5</v>
      </c>
      <c r="B12" s="41">
        <v>8310060</v>
      </c>
      <c r="C12" s="42" t="str">
        <f>+VLOOKUP(B12,[1]SAP!$A$2:$B$112,2,FALSE)</f>
        <v>EL NJ MONOF STAND H100 BASE620-136 L6200</v>
      </c>
      <c r="D12" s="50" t="s">
        <v>63</v>
      </c>
      <c r="E12" s="13" t="s">
        <v>1</v>
      </c>
      <c r="F12" s="12"/>
      <c r="G12" s="17">
        <v>490</v>
      </c>
      <c r="H12" s="12"/>
      <c r="I12" s="14" t="str">
        <f t="shared" si="0"/>
        <v xml:space="preserve"> </v>
      </c>
    </row>
    <row r="13" spans="1:9" ht="15" customHeight="1">
      <c r="A13" s="36">
        <v>6</v>
      </c>
      <c r="B13" s="45">
        <v>8310070</v>
      </c>
      <c r="C13" s="42" t="str">
        <f>+VLOOKUP(B13,[1]SAP!$A$2:$B$112,2,FALSE)</f>
        <v>EL NJ BIFI ASIMM H100 BASE480-136 L6200</v>
      </c>
      <c r="D13" s="49" t="s">
        <v>18</v>
      </c>
      <c r="E13" s="13" t="s">
        <v>1</v>
      </c>
      <c r="F13" s="12"/>
      <c r="G13" s="17">
        <v>442</v>
      </c>
      <c r="H13" s="12"/>
      <c r="I13" s="14" t="str">
        <f t="shared" si="0"/>
        <v xml:space="preserve"> </v>
      </c>
    </row>
    <row r="14" spans="1:9" ht="15" customHeight="1">
      <c r="A14" s="36">
        <v>7</v>
      </c>
      <c r="B14" s="41">
        <v>8002310</v>
      </c>
      <c r="C14" s="42" t="str">
        <f>+VLOOKUP(B14,[1]SAP!$A$2:$B$112,2,FALSE)</f>
        <v>BARRIERA NJ 120 MONOFILARE</v>
      </c>
      <c r="D14" s="50" t="s">
        <v>29</v>
      </c>
      <c r="E14" s="13" t="s">
        <v>1</v>
      </c>
      <c r="F14" s="12"/>
      <c r="G14" s="17">
        <v>490</v>
      </c>
      <c r="H14" s="12"/>
      <c r="I14" s="14" t="str">
        <f t="shared" si="0"/>
        <v xml:space="preserve"> </v>
      </c>
    </row>
    <row r="15" spans="1:9" ht="15" customHeight="1">
      <c r="A15" s="37">
        <v>8</v>
      </c>
      <c r="B15" s="41">
        <v>8001680</v>
      </c>
      <c r="C15" s="42" t="str">
        <f>+VLOOKUP(B15,[1]SAP!$A$2:$B$112,2,FALSE)</f>
        <v>Elemento NJ monof. ET 100</v>
      </c>
      <c r="D15" s="50" t="s">
        <v>6</v>
      </c>
      <c r="E15" s="13" t="s">
        <v>1</v>
      </c>
      <c r="F15" s="12"/>
      <c r="G15" s="17">
        <v>490</v>
      </c>
      <c r="H15" s="12"/>
      <c r="I15" s="14" t="str">
        <f t="shared" si="0"/>
        <v xml:space="preserve"> </v>
      </c>
    </row>
    <row r="16" spans="1:9" ht="15" customHeight="1">
      <c r="A16" s="36">
        <v>9</v>
      </c>
      <c r="B16" s="41">
        <v>8003480</v>
      </c>
      <c r="C16" s="42" t="str">
        <f>+VLOOKUP(B16,[1]SAP!$A$2:$B$112,2,FALSE)</f>
        <v>Elem.NJ monof. ET 100 mt 3,10</v>
      </c>
      <c r="D16" s="50" t="s">
        <v>30</v>
      </c>
      <c r="E16" s="13" t="s">
        <v>1</v>
      </c>
      <c r="F16" s="12"/>
      <c r="G16" s="17">
        <v>245</v>
      </c>
      <c r="H16" s="12"/>
      <c r="I16" s="14" t="str">
        <f t="shared" si="0"/>
        <v xml:space="preserve"> </v>
      </c>
    </row>
    <row r="17" spans="1:9" ht="15" customHeight="1">
      <c r="A17" s="36">
        <v>10</v>
      </c>
      <c r="B17" s="41">
        <v>8310090</v>
      </c>
      <c r="C17" s="42" t="str">
        <f>+VLOOKUP(B17,[1]SAP!$A$2:$B$112,2,FALSE)</f>
        <v>EL TERMINALE H 100 BASE 620-136 L 310</v>
      </c>
      <c r="D17" s="50" t="s">
        <v>31</v>
      </c>
      <c r="E17" s="16" t="s">
        <v>1</v>
      </c>
      <c r="F17" s="15"/>
      <c r="G17" s="18">
        <v>510</v>
      </c>
      <c r="H17" s="15"/>
      <c r="I17" s="14" t="str">
        <f t="shared" si="0"/>
        <v xml:space="preserve"> </v>
      </c>
    </row>
    <row r="18" spans="1:9" ht="15" customHeight="1">
      <c r="A18" s="36">
        <v>11</v>
      </c>
      <c r="B18" s="41">
        <v>8001906</v>
      </c>
      <c r="C18" s="42" t="str">
        <f>+VLOOKUP(B18,[1]SAP!$A$2:$B$112,2,FALSE)</f>
        <v>N.J LAT XVIAD TIPO C.1.1</v>
      </c>
      <c r="D18" s="50" t="s">
        <v>32</v>
      </c>
      <c r="E18" s="16" t="s">
        <v>1</v>
      </c>
      <c r="F18" s="15"/>
      <c r="G18" s="17">
        <v>830</v>
      </c>
      <c r="H18" s="15"/>
      <c r="I18" s="14" t="str">
        <f t="shared" si="0"/>
        <v xml:space="preserve"> </v>
      </c>
    </row>
    <row r="19" spans="1:9" ht="15" customHeight="1">
      <c r="A19" s="37">
        <v>12</v>
      </c>
      <c r="B19" s="41">
        <v>8003810</v>
      </c>
      <c r="C19" s="42" t="s">
        <v>22</v>
      </c>
      <c r="D19" s="50" t="s">
        <v>33</v>
      </c>
      <c r="E19" s="13" t="s">
        <v>1</v>
      </c>
      <c r="F19" s="12"/>
      <c r="G19" s="17">
        <v>500</v>
      </c>
      <c r="H19" s="12"/>
      <c r="I19" s="14" t="str">
        <f t="shared" si="0"/>
        <v xml:space="preserve"> </v>
      </c>
    </row>
    <row r="20" spans="1:9" ht="15" customHeight="1">
      <c r="A20" s="36">
        <v>13</v>
      </c>
      <c r="B20" s="41">
        <v>8001907</v>
      </c>
      <c r="C20" s="42" t="str">
        <f>+VLOOKUP(B20,[1]SAP!$A$2:$B$112,2,FALSE)</f>
        <v>N.J LAT XVIAD PANN TIPO C.1.2</v>
      </c>
      <c r="D20" s="50" t="s">
        <v>34</v>
      </c>
      <c r="E20" s="13" t="s">
        <v>1</v>
      </c>
      <c r="F20" s="12"/>
      <c r="G20" s="17">
        <v>1600</v>
      </c>
      <c r="H20" s="12"/>
      <c r="I20" s="14" t="str">
        <f t="shared" si="0"/>
        <v xml:space="preserve"> </v>
      </c>
    </row>
    <row r="21" spans="1:9" ht="15" customHeight="1">
      <c r="A21" s="36">
        <v>14</v>
      </c>
      <c r="B21" s="41">
        <v>8003811</v>
      </c>
      <c r="C21" s="42" t="s">
        <v>23</v>
      </c>
      <c r="D21" s="50" t="s">
        <v>35</v>
      </c>
      <c r="E21" s="13" t="s">
        <v>1</v>
      </c>
      <c r="F21" s="12"/>
      <c r="G21" s="17">
        <v>1000</v>
      </c>
      <c r="H21" s="12"/>
      <c r="I21" s="14" t="str">
        <f t="shared" si="0"/>
        <v xml:space="preserve"> </v>
      </c>
    </row>
    <row r="22" spans="1:9" ht="15" customHeight="1">
      <c r="A22" s="36">
        <v>15</v>
      </c>
      <c r="B22" s="41">
        <v>8001908</v>
      </c>
      <c r="C22" s="42" t="str">
        <f>+VLOOKUP(B22,[1]SAP!$A$2:$B$112,2,FALSE)</f>
        <v>L N.J X VIAD COLOSSEO M.6 TIPO C.1.3</v>
      </c>
      <c r="D22" s="50" t="s">
        <v>36</v>
      </c>
      <c r="E22" s="13" t="s">
        <v>1</v>
      </c>
      <c r="F22" s="12"/>
      <c r="G22" s="17">
        <v>1250</v>
      </c>
      <c r="H22" s="12"/>
      <c r="I22" s="14" t="str">
        <f t="shared" si="0"/>
        <v xml:space="preserve"> </v>
      </c>
    </row>
    <row r="23" spans="1:9" ht="15" customHeight="1">
      <c r="A23" s="37">
        <v>16</v>
      </c>
      <c r="B23" s="41">
        <v>8003812</v>
      </c>
      <c r="C23" s="42" t="s">
        <v>24</v>
      </c>
      <c r="D23" s="50" t="s">
        <v>37</v>
      </c>
      <c r="E23" s="13" t="s">
        <v>1</v>
      </c>
      <c r="F23" s="12"/>
      <c r="G23" s="17">
        <v>1000</v>
      </c>
      <c r="H23" s="12"/>
      <c r="I23" s="14" t="str">
        <f t="shared" si="0"/>
        <v xml:space="preserve"> </v>
      </c>
    </row>
    <row r="24" spans="1:9" ht="15" customHeight="1">
      <c r="A24" s="36">
        <v>17</v>
      </c>
      <c r="B24" s="41">
        <v>8310031</v>
      </c>
      <c r="C24" s="42" t="str">
        <f>+VLOOKUP(B24,[1]SAP!$A$2:$B$112,2,FALSE)</f>
        <v>NJ LAT VIAD X PANN H100 B500/261 L 5980</v>
      </c>
      <c r="D24" s="50" t="s">
        <v>38</v>
      </c>
      <c r="E24" s="13" t="s">
        <v>1</v>
      </c>
      <c r="F24" s="12"/>
      <c r="G24" s="17">
        <v>1500</v>
      </c>
      <c r="H24" s="12"/>
      <c r="I24" s="14" t="str">
        <f t="shared" si="0"/>
        <v xml:space="preserve"> </v>
      </c>
    </row>
    <row r="25" spans="1:9" ht="15" customHeight="1">
      <c r="A25" s="36">
        <v>18</v>
      </c>
      <c r="B25" s="41">
        <v>8001909</v>
      </c>
      <c r="C25" s="42" t="str">
        <f>+VLOOKUP(B25,[1]SAP!$A$2:$B$112,2,FALSE)</f>
        <v>EL N.J  LAT PANOR.MANCORR.M.6 TIPO C.3.1</v>
      </c>
      <c r="D25" s="50" t="s">
        <v>39</v>
      </c>
      <c r="E25" s="13" t="s">
        <v>1</v>
      </c>
      <c r="F25" s="12"/>
      <c r="G25" s="17">
        <v>892</v>
      </c>
      <c r="H25" s="12"/>
      <c r="I25" s="14" t="str">
        <f t="shared" si="0"/>
        <v xml:space="preserve"> </v>
      </c>
    </row>
    <row r="26" spans="1:9" ht="15" customHeight="1">
      <c r="A26" s="36">
        <v>19</v>
      </c>
      <c r="B26" s="41">
        <v>8002592</v>
      </c>
      <c r="C26" s="42" t="str">
        <f>+VLOOKUP(B26,[1]SAP!$A$2:$B$112,2,FALSE)</f>
        <v>NJ TIPO C.3.1 DA M. 3,00</v>
      </c>
      <c r="D26" s="50" t="s">
        <v>40</v>
      </c>
      <c r="E26" s="13" t="s">
        <v>1</v>
      </c>
      <c r="F26" s="12"/>
      <c r="G26" s="17">
        <v>500</v>
      </c>
      <c r="H26" s="12"/>
      <c r="I26" s="14" t="str">
        <f t="shared" si="0"/>
        <v xml:space="preserve"> </v>
      </c>
    </row>
    <row r="27" spans="1:9" ht="15" customHeight="1">
      <c r="A27" s="37">
        <v>20</v>
      </c>
      <c r="B27" s="41">
        <v>8001909</v>
      </c>
      <c r="C27" s="42" t="str">
        <f>+VLOOKUP(B27,[1]SAP!$A$2:$B$112,2,FALSE)</f>
        <v>EL N.J  LAT PANOR.MANCORR.M.6 TIPO C.3.1</v>
      </c>
      <c r="D27" s="50" t="s">
        <v>41</v>
      </c>
      <c r="E27" s="13" t="s">
        <v>1</v>
      </c>
      <c r="F27" s="12"/>
      <c r="G27" s="17">
        <v>892</v>
      </c>
      <c r="H27" s="12"/>
      <c r="I27" s="14" t="str">
        <f t="shared" si="0"/>
        <v xml:space="preserve"> </v>
      </c>
    </row>
    <row r="28" spans="1:9" ht="15" customHeight="1">
      <c r="A28" s="36">
        <v>21</v>
      </c>
      <c r="B28" s="41">
        <v>8002592</v>
      </c>
      <c r="C28" s="42" t="str">
        <f>+VLOOKUP(B28,[1]SAP!$A$2:$B$112,2,FALSE)</f>
        <v>NJ TIPO C.3.1 DA M. 3,00</v>
      </c>
      <c r="D28" s="50" t="s">
        <v>42</v>
      </c>
      <c r="E28" s="13" t="s">
        <v>1</v>
      </c>
      <c r="F28" s="12"/>
      <c r="G28" s="17">
        <v>500</v>
      </c>
      <c r="H28" s="12"/>
      <c r="I28" s="14" t="str">
        <f t="shared" si="0"/>
        <v xml:space="preserve"> </v>
      </c>
    </row>
    <row r="29" spans="1:9" ht="15" customHeight="1">
      <c r="A29" s="36">
        <v>22</v>
      </c>
      <c r="B29" s="41">
        <v>8315060</v>
      </c>
      <c r="C29" s="42" t="str">
        <f>+VLOOKUP(B29,[1]SAP!$A$2:$B$112,2,FALSE)</f>
        <v>NJ LAT VIAD ANTIF H 100 B 500-230 L 5950</v>
      </c>
      <c r="D29" s="50" t="s">
        <v>43</v>
      </c>
      <c r="E29" s="13" t="s">
        <v>1</v>
      </c>
      <c r="F29" s="12"/>
      <c r="G29" s="17">
        <v>1200</v>
      </c>
      <c r="H29" s="12"/>
      <c r="I29" s="14" t="str">
        <f t="shared" si="0"/>
        <v xml:space="preserve"> </v>
      </c>
    </row>
    <row r="30" spans="1:9" ht="15" customHeight="1">
      <c r="A30" s="36">
        <v>23</v>
      </c>
      <c r="B30" s="41">
        <v>8001930</v>
      </c>
      <c r="C30" s="42" t="str">
        <f>+VLOOKUP(B30,[1]SAP!$A$2:$B$112,2,FALSE)</f>
        <v>EL N.J LAT PANOR.CON MANCORR.TIPO C.3.3</v>
      </c>
      <c r="D30" s="50" t="s">
        <v>44</v>
      </c>
      <c r="E30" s="13" t="s">
        <v>1</v>
      </c>
      <c r="F30" s="12"/>
      <c r="G30" s="17">
        <v>1047</v>
      </c>
      <c r="H30" s="12"/>
      <c r="I30" s="14" t="str">
        <f t="shared" si="0"/>
        <v xml:space="preserve"> </v>
      </c>
    </row>
    <row r="31" spans="1:9" ht="15" customHeight="1">
      <c r="A31" s="37">
        <v>24</v>
      </c>
      <c r="B31" s="41">
        <v>8313020</v>
      </c>
      <c r="C31" s="42" t="str">
        <f>+VLOOKUP(B31,[1]SAP!$A$2:$B$112,2,FALSE)</f>
        <v>EL NJ LAT PANOR MANCORR L 2970</v>
      </c>
      <c r="D31" s="50" t="s">
        <v>45</v>
      </c>
      <c r="E31" s="13" t="s">
        <v>1</v>
      </c>
      <c r="F31" s="12"/>
      <c r="G31" s="17">
        <v>650</v>
      </c>
      <c r="H31" s="12"/>
      <c r="I31" s="14" t="str">
        <f t="shared" si="0"/>
        <v xml:space="preserve"> </v>
      </c>
    </row>
    <row r="32" spans="1:9" ht="15" customHeight="1">
      <c r="A32" s="37">
        <v>25</v>
      </c>
      <c r="B32" s="41">
        <v>8357010</v>
      </c>
      <c r="C32" s="42" t="str">
        <f>+VLOOKUP(B32,[1]SAP!$A$2:$B$112,2,FALSE)</f>
        <v>PANNELLO CLS FONOASSORBENTE H 200</v>
      </c>
      <c r="D32" s="50" t="s">
        <v>46</v>
      </c>
      <c r="E32" s="13" t="s">
        <v>1</v>
      </c>
      <c r="F32" s="12"/>
      <c r="G32" s="17">
        <v>2000</v>
      </c>
      <c r="H32" s="12"/>
      <c r="I32" s="14" t="str">
        <f t="shared" si="0"/>
        <v xml:space="preserve"> </v>
      </c>
    </row>
    <row r="33" spans="1:9" ht="15" customHeight="1">
      <c r="A33" s="36">
        <v>26</v>
      </c>
      <c r="B33" s="41">
        <v>8357020</v>
      </c>
      <c r="C33" s="42" t="str">
        <f>+VLOOKUP(B33,[1]SAP!$A$2:$B$112,2,FALSE)</f>
        <v>PANNELLO FONOASSORBENTE H 300</v>
      </c>
      <c r="D33" s="50" t="s">
        <v>47</v>
      </c>
      <c r="E33" s="13" t="s">
        <v>1</v>
      </c>
      <c r="F33" s="12"/>
      <c r="G33" s="17">
        <v>2600</v>
      </c>
      <c r="H33" s="12"/>
      <c r="I33" s="14" t="str">
        <f t="shared" si="0"/>
        <v xml:space="preserve"> </v>
      </c>
    </row>
    <row r="34" spans="1:9" ht="15" customHeight="1">
      <c r="A34" s="36">
        <v>27</v>
      </c>
      <c r="B34" s="41">
        <v>8000570</v>
      </c>
      <c r="C34" s="42" t="str">
        <f>+VLOOKUP(B34,[1]SAP!$A$2:$B$112,2,FALSE)</f>
        <v>NJ "ECOTECNO" H.170 L.598 X FONOASSORB.</v>
      </c>
      <c r="D34" s="50" t="s">
        <v>48</v>
      </c>
      <c r="E34" s="13" t="s">
        <v>1</v>
      </c>
      <c r="F34" s="12"/>
      <c r="G34" s="17">
        <v>4000</v>
      </c>
      <c r="H34" s="12"/>
      <c r="I34" s="14" t="str">
        <f t="shared" si="0"/>
        <v xml:space="preserve"> </v>
      </c>
    </row>
    <row r="35" spans="1:9" ht="15" customHeight="1">
      <c r="A35" s="36">
        <v>28</v>
      </c>
      <c r="B35" s="45">
        <v>8313030</v>
      </c>
      <c r="C35" s="42" t="str">
        <f>+VLOOKUP(B35,[1]SAP!$A$2:$B$112,2,FALSE)</f>
        <v>EL.NJ LAT PANOR + MANC. L 5980 ALLEGERIT</v>
      </c>
      <c r="D35" s="50" t="s">
        <v>51</v>
      </c>
      <c r="E35" s="13" t="s">
        <v>1</v>
      </c>
      <c r="F35" s="12"/>
      <c r="G35" s="17">
        <v>1230</v>
      </c>
      <c r="H35" s="12"/>
      <c r="I35" s="14" t="str">
        <f t="shared" si="0"/>
        <v xml:space="preserve"> </v>
      </c>
    </row>
    <row r="36" spans="1:9" ht="15" customHeight="1">
      <c r="A36" s="37">
        <v>29</v>
      </c>
      <c r="B36" s="45">
        <v>8313040</v>
      </c>
      <c r="C36" s="42" t="str">
        <f>+VLOOKUP(B36,[1]SAP!$A$2:$B$112,2,FALSE)</f>
        <v>EL NJ LAT PANOR + L 2970 ALLEGGERIT</v>
      </c>
      <c r="D36" s="50" t="s">
        <v>52</v>
      </c>
      <c r="E36" s="13" t="s">
        <v>1</v>
      </c>
      <c r="F36" s="12"/>
      <c r="G36" s="17">
        <v>720</v>
      </c>
      <c r="H36" s="12"/>
      <c r="I36" s="14" t="str">
        <f t="shared" si="0"/>
        <v xml:space="preserve"> </v>
      </c>
    </row>
    <row r="37" spans="1:9" ht="15" customHeight="1">
      <c r="A37" s="37">
        <v>30</v>
      </c>
      <c r="B37" s="41">
        <v>8310020</v>
      </c>
      <c r="C37" s="42" t="str">
        <f>+VLOOKUP(B37,[1]SAP!$A$2:$B$112,2,FALSE)</f>
        <v>EL NJ LAT X VIAD H100 BASE 500-230 L5980</v>
      </c>
      <c r="D37" s="50" t="s">
        <v>49</v>
      </c>
      <c r="E37" s="13" t="s">
        <v>1</v>
      </c>
      <c r="F37" s="12"/>
      <c r="G37" s="17">
        <v>1230</v>
      </c>
      <c r="H37" s="12"/>
      <c r="I37" s="14" t="str">
        <f t="shared" si="0"/>
        <v xml:space="preserve"> </v>
      </c>
    </row>
    <row r="38" spans="1:9" ht="15" customHeight="1">
      <c r="A38" s="36">
        <v>31</v>
      </c>
      <c r="B38" s="41">
        <v>8311010</v>
      </c>
      <c r="C38" s="42" t="str">
        <f>+VLOOKUP(B38,[1]SAP!$A$2:$B$112,2,FALSE)</f>
        <v>EL NJ LAT X VIAD H100 BASE 500-230 L2970</v>
      </c>
      <c r="D38" s="50" t="s">
        <v>50</v>
      </c>
      <c r="E38" s="13" t="s">
        <v>1</v>
      </c>
      <c r="F38" s="12"/>
      <c r="G38" s="17">
        <v>720</v>
      </c>
      <c r="H38" s="12"/>
      <c r="I38" s="14" t="str">
        <f t="shared" si="0"/>
        <v xml:space="preserve"> </v>
      </c>
    </row>
    <row r="39" spans="1:9" ht="15" customHeight="1">
      <c r="A39" s="36">
        <v>32</v>
      </c>
      <c r="B39" s="45">
        <v>8001931</v>
      </c>
      <c r="C39" s="42" t="str">
        <f>+VLOOKUP(B39,[1]SAP!$A$2:$B$112,2,FALSE)</f>
        <v>MANCORRENTE PER N.J. TIPO C.3.1</v>
      </c>
      <c r="D39" s="52" t="s">
        <v>53</v>
      </c>
      <c r="E39" s="13" t="s">
        <v>1</v>
      </c>
      <c r="F39" s="12"/>
      <c r="G39" s="17">
        <v>780</v>
      </c>
      <c r="H39" s="12"/>
      <c r="I39" s="14" t="str">
        <f t="shared" si="0"/>
        <v xml:space="preserve"> </v>
      </c>
    </row>
    <row r="40" spans="1:9" ht="15" customHeight="1">
      <c r="A40" s="36">
        <v>33</v>
      </c>
      <c r="B40" s="45">
        <v>8001932</v>
      </c>
      <c r="C40" s="42" t="str">
        <f>+VLOOKUP(B40,[1]SAP!$A$2:$B$112,2,FALSE)</f>
        <v>MANCORRENTE PER N.J. TIPO C.3.3</v>
      </c>
      <c r="D40" s="52" t="s">
        <v>54</v>
      </c>
      <c r="E40" s="13" t="s">
        <v>1</v>
      </c>
      <c r="F40" s="12"/>
      <c r="G40" s="17">
        <v>780</v>
      </c>
      <c r="H40" s="12"/>
      <c r="I40" s="14" t="str">
        <f t="shared" si="0"/>
        <v xml:space="preserve"> </v>
      </c>
    </row>
    <row r="41" spans="1:9" ht="15" customHeight="1">
      <c r="A41" s="37">
        <v>34</v>
      </c>
      <c r="B41" s="45">
        <v>8003813</v>
      </c>
      <c r="C41" s="42" t="s">
        <v>25</v>
      </c>
      <c r="D41" s="49" t="s">
        <v>55</v>
      </c>
      <c r="E41" s="13" t="s">
        <v>1</v>
      </c>
      <c r="F41" s="12"/>
      <c r="G41" s="17">
        <v>360</v>
      </c>
      <c r="H41" s="12"/>
      <c r="I41" s="14" t="str">
        <f t="shared" si="0"/>
        <v xml:space="preserve"> </v>
      </c>
    </row>
    <row r="42" spans="1:9" ht="15" customHeight="1">
      <c r="A42" s="37">
        <v>35</v>
      </c>
      <c r="B42" s="43">
        <v>8350010</v>
      </c>
      <c r="C42" s="44" t="str">
        <f>+VLOOKUP(B42,[1]SAP!$A$2:$B$112,2,FALSE)</f>
        <v>PIASTRA ZINCATA MM 280X75X10 (2 ASOLE)</v>
      </c>
      <c r="D42" s="53" t="s">
        <v>7</v>
      </c>
      <c r="E42" s="13" t="s">
        <v>1</v>
      </c>
      <c r="F42" s="12"/>
      <c r="G42" s="18">
        <v>5</v>
      </c>
      <c r="H42" s="12"/>
      <c r="I42" s="14" t="str">
        <f t="shared" si="0"/>
        <v xml:space="preserve"> </v>
      </c>
    </row>
    <row r="43" spans="1:9" ht="15" customHeight="1">
      <c r="A43" s="36">
        <v>36</v>
      </c>
      <c r="B43" s="41">
        <v>8001997</v>
      </c>
      <c r="C43" s="42" t="str">
        <f>+VLOOKUP(B43,[1]SAP!$A$2:$B$112,2,FALSE)</f>
        <v>Piastrina di colleg.to doppia zinc.caldo</v>
      </c>
      <c r="D43" s="50" t="s">
        <v>9</v>
      </c>
      <c r="E43" s="13" t="s">
        <v>1</v>
      </c>
      <c r="F43" s="12"/>
      <c r="G43" s="17">
        <v>20</v>
      </c>
      <c r="H43" s="12"/>
      <c r="I43" s="14" t="str">
        <f t="shared" si="0"/>
        <v xml:space="preserve"> </v>
      </c>
    </row>
    <row r="44" spans="1:9" s="8" customFormat="1" ht="15" customHeight="1">
      <c r="A44" s="36">
        <v>37</v>
      </c>
      <c r="B44" s="41">
        <v>8002492</v>
      </c>
      <c r="C44" s="42" t="str">
        <f>+VLOOKUP(B44,[1]SAP!$A$2:$B$112,2,FALSE)</f>
        <v>Barre per collegamento al piede</v>
      </c>
      <c r="D44" s="50" t="s">
        <v>5</v>
      </c>
      <c r="E44" s="13" t="s">
        <v>1</v>
      </c>
      <c r="F44" s="12"/>
      <c r="G44" s="17">
        <v>6</v>
      </c>
      <c r="H44" s="12"/>
      <c r="I44" s="14" t="str">
        <f t="shared" si="0"/>
        <v xml:space="preserve"> </v>
      </c>
    </row>
    <row r="45" spans="1:9" ht="15" customHeight="1">
      <c r="A45" s="36">
        <v>38</v>
      </c>
      <c r="B45" s="41">
        <v>8002546</v>
      </c>
      <c r="C45" s="42" t="str">
        <f>+VLOOKUP(B45,[1]SAP!$A$2:$B$112,2,FALSE)</f>
        <v>EL.Coll. barre diwidag - giunti</v>
      </c>
      <c r="D45" s="50" t="s">
        <v>56</v>
      </c>
      <c r="E45" s="13" t="s">
        <v>1</v>
      </c>
      <c r="F45" s="12"/>
      <c r="G45" s="17">
        <v>30</v>
      </c>
      <c r="H45" s="12"/>
      <c r="I45" s="14" t="str">
        <f t="shared" si="0"/>
        <v xml:space="preserve"> </v>
      </c>
    </row>
    <row r="46" spans="1:9" ht="15" customHeight="1">
      <c r="A46" s="36">
        <v>39</v>
      </c>
      <c r="B46" s="41">
        <v>8350120</v>
      </c>
      <c r="C46" s="42" t="str">
        <f>+VLOOKUP(B46,[1]SAP!$A$2:$B$112,2,FALSE)</f>
        <v>MANICOTTO DYWIDAG DIAM 20 MM</v>
      </c>
      <c r="D46" s="50" t="s">
        <v>57</v>
      </c>
      <c r="E46" s="13" t="s">
        <v>1</v>
      </c>
      <c r="F46" s="12"/>
      <c r="G46" s="17">
        <v>20</v>
      </c>
      <c r="H46" s="12"/>
      <c r="I46" s="14" t="str">
        <f t="shared" si="0"/>
        <v xml:space="preserve"> </v>
      </c>
    </row>
    <row r="47" spans="1:9" ht="15" customHeight="1">
      <c r="A47" s="37">
        <v>40</v>
      </c>
      <c r="B47" s="41">
        <v>8001920</v>
      </c>
      <c r="C47" s="42" t="str">
        <f>+VLOOKUP(B47,[1]SAP!$A$2:$B$112,2,FALSE)</f>
        <v>MANICOTTO DYWIDAG DIAM 28 MM</v>
      </c>
      <c r="D47" s="50" t="s">
        <v>58</v>
      </c>
      <c r="E47" s="13" t="s">
        <v>1</v>
      </c>
      <c r="F47" s="12"/>
      <c r="G47" s="17">
        <v>20</v>
      </c>
      <c r="H47" s="12"/>
      <c r="I47" s="14" t="str">
        <f t="shared" si="0"/>
        <v xml:space="preserve"> </v>
      </c>
    </row>
    <row r="48" spans="1:9" ht="15" customHeight="1">
      <c r="A48" s="36">
        <v>41</v>
      </c>
      <c r="B48" s="41">
        <v>8001967</v>
      </c>
      <c r="C48" s="42" t="str">
        <f>+VLOOKUP(B48,[1]SAP!$A$2:$B$112,2,FALSE)</f>
        <v>MANIC. DI TRANSIZIONE DIAM.28 A DIAM.20</v>
      </c>
      <c r="D48" s="50" t="s">
        <v>4</v>
      </c>
      <c r="E48" s="13" t="s">
        <v>1</v>
      </c>
      <c r="F48" s="12"/>
      <c r="G48" s="17">
        <v>40</v>
      </c>
      <c r="H48" s="12"/>
      <c r="I48" s="14" t="str">
        <f t="shared" si="0"/>
        <v xml:space="preserve"> </v>
      </c>
    </row>
    <row r="49" spans="1:9" ht="15" customHeight="1">
      <c r="A49" s="36">
        <v>42</v>
      </c>
      <c r="B49" s="45">
        <v>8001953</v>
      </c>
      <c r="C49" s="42" t="str">
        <f>+VLOOKUP(B49,[1]SAP!$A$2:$B$112,2,FALSE)</f>
        <v>MANIC.DYWIDAG CM.25X BARRE DIAM.20</v>
      </c>
      <c r="D49" s="50" t="s">
        <v>59</v>
      </c>
      <c r="E49" s="13" t="s">
        <v>1</v>
      </c>
      <c r="F49" s="12"/>
      <c r="G49" s="17">
        <v>40</v>
      </c>
      <c r="H49" s="12"/>
      <c r="I49" s="14" t="str">
        <f t="shared" si="0"/>
        <v xml:space="preserve"> </v>
      </c>
    </row>
    <row r="50" spans="1:9" ht="15" customHeight="1">
      <c r="A50" s="36">
        <v>43</v>
      </c>
      <c r="B50" s="45">
        <v>8001952</v>
      </c>
      <c r="C50" s="42" t="str">
        <f>+VLOOKUP(B50,[1]SAP!$A$2:$B$112,2,FALSE)</f>
        <v>MANIC.DYWIDAG CM.28 X BARRE DIAM.20</v>
      </c>
      <c r="D50" s="49" t="s">
        <v>60</v>
      </c>
      <c r="E50" s="13" t="s">
        <v>1</v>
      </c>
      <c r="F50" s="12"/>
      <c r="G50" s="17">
        <v>40</v>
      </c>
      <c r="H50" s="12"/>
      <c r="I50" s="14" t="str">
        <f t="shared" si="0"/>
        <v xml:space="preserve"> </v>
      </c>
    </row>
    <row r="51" spans="1:9" ht="15" customHeight="1">
      <c r="A51" s="37">
        <v>44</v>
      </c>
      <c r="B51" s="45">
        <v>8001951</v>
      </c>
      <c r="C51" s="42" t="str">
        <f>+VLOOKUP(B51,[1]SAP!$A$2:$B$112,2,FALSE)</f>
        <v>MANIC.DYWIDAG CM.28 X BARRE DIAM.28</v>
      </c>
      <c r="D51" s="49" t="s">
        <v>61</v>
      </c>
      <c r="E51" s="13" t="s">
        <v>1</v>
      </c>
      <c r="F51" s="12"/>
      <c r="G51" s="17">
        <v>40</v>
      </c>
      <c r="H51" s="12"/>
      <c r="I51" s="14" t="str">
        <f t="shared" si="0"/>
        <v xml:space="preserve"> </v>
      </c>
    </row>
    <row r="52" spans="1:9" ht="15" customHeight="1" thickBot="1">
      <c r="A52" s="38">
        <v>45</v>
      </c>
      <c r="B52" s="46">
        <v>8001954</v>
      </c>
      <c r="C52" s="47" t="str">
        <f>+VLOOKUP(B52,[1]SAP!$A$2:$B$112,2,FALSE)</f>
        <v>MANIC-DYWIDAG CM 25 XBARRE DIAM. 28</v>
      </c>
      <c r="D52" s="54" t="s">
        <v>62</v>
      </c>
      <c r="E52" s="29" t="s">
        <v>1</v>
      </c>
      <c r="F52" s="28"/>
      <c r="G52" s="30">
        <v>40</v>
      </c>
      <c r="H52" s="28"/>
      <c r="I52" s="31" t="str">
        <f t="shared" si="0"/>
        <v xml:space="preserve"> </v>
      </c>
    </row>
    <row r="53" spans="1:9" ht="15.75" thickBot="1">
      <c r="I53" s="9"/>
    </row>
    <row r="54" spans="1:9" ht="19.5" thickBot="1">
      <c r="A54" s="66" t="s">
        <v>11</v>
      </c>
      <c r="B54" s="67"/>
      <c r="C54" s="67"/>
      <c r="D54" s="67"/>
      <c r="E54" s="67"/>
      <c r="F54" s="67"/>
      <c r="G54" s="67"/>
      <c r="H54" s="68"/>
      <c r="I54" s="20" t="s">
        <v>12</v>
      </c>
    </row>
    <row r="55" spans="1:9" ht="48" customHeight="1" thickBot="1">
      <c r="A55" s="69" t="s">
        <v>16</v>
      </c>
      <c r="B55" s="70"/>
      <c r="C55" s="70"/>
      <c r="D55" s="70"/>
      <c r="E55" s="70"/>
      <c r="F55" s="70"/>
      <c r="G55" s="70"/>
      <c r="H55" s="71"/>
      <c r="I55" s="32"/>
    </row>
    <row r="56" spans="1:9">
      <c r="A56" s="21"/>
      <c r="B56" s="33"/>
      <c r="C56" s="22"/>
      <c r="D56" s="22"/>
      <c r="E56" s="23"/>
      <c r="F56" s="23"/>
      <c r="G56" s="23"/>
      <c r="H56" s="23"/>
      <c r="I56" s="26"/>
    </row>
    <row r="57" spans="1:9">
      <c r="A57" s="24" t="s">
        <v>13</v>
      </c>
      <c r="B57" s="34"/>
      <c r="C57" s="25"/>
      <c r="D57" s="25"/>
      <c r="E57" s="23"/>
      <c r="F57" s="22"/>
      <c r="G57" s="19"/>
      <c r="H57" s="19"/>
      <c r="I57" s="27" t="s">
        <v>14</v>
      </c>
    </row>
    <row r="58" spans="1:9">
      <c r="A58" s="59"/>
      <c r="B58" s="60"/>
      <c r="C58" s="61"/>
      <c r="D58" s="61"/>
      <c r="E58" s="61"/>
      <c r="F58" s="61"/>
      <c r="G58" s="62"/>
      <c r="H58" s="61"/>
      <c r="I58" s="63"/>
    </row>
    <row r="59" spans="1:9">
      <c r="A59" s="59"/>
      <c r="B59" s="60"/>
      <c r="C59" s="61"/>
      <c r="D59" s="61"/>
      <c r="E59" s="61"/>
      <c r="F59" s="61"/>
      <c r="G59" s="62"/>
      <c r="H59" s="61"/>
      <c r="I59" s="63"/>
    </row>
  </sheetData>
  <sheetProtection algorithmName="SHA-512" hashValue="+m7N/GBU0aQ9nGUZyOlMK4luQHVO+eaH7l7blPnBQOaqjO3kSEKaYPPddvMX4QNSvAEXGEjRTt3DsRRpGJfxNw==" saltValue="hLZg5BnFyYXWHxeZUv9nTQ==" spinCount="100000" sheet="1" objects="1" scenarios="1"/>
  <mergeCells count="12">
    <mergeCell ref="C6:C7"/>
    <mergeCell ref="A54:H54"/>
    <mergeCell ref="A55:H55"/>
    <mergeCell ref="I6:I7"/>
    <mergeCell ref="A1:I3"/>
    <mergeCell ref="A5:I5"/>
    <mergeCell ref="A6:A7"/>
    <mergeCell ref="D6:D7"/>
    <mergeCell ref="E6:E7"/>
    <mergeCell ref="G6:G7"/>
    <mergeCell ref="A4:I4"/>
    <mergeCell ref="B6:B7"/>
  </mergeCells>
  <printOptions horizontalCentered="1" verticalCentered="1"/>
  <pageMargins left="0.23622047244094491" right="0.23622047244094491" top="0.35433070866141736" bottom="0.35433070866141736" header="0" footer="0"/>
  <pageSetup paperSize="8" scale="97" orientation="portrait" r:id="rId1"/>
  <rowBreaks count="1" manualBreakCount="1">
    <brk id="59" max="9" man="1"/>
  </rowBreaks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Modulo presentazione offerta</vt:lpstr>
      <vt:lpstr>'Modulo presentazione offerta'!Area_stampa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Importo a base d'asta</dc:title>
  <dc:creator>Zucchini, Lorenzo</dc:creator>
  <cp:lastModifiedBy>Zucchini, Lorenzo</cp:lastModifiedBy>
  <cp:lastPrinted>2020-11-19T11:53:16Z</cp:lastPrinted>
  <dcterms:created xsi:type="dcterms:W3CDTF">2019-02-07T13:00:54Z</dcterms:created>
  <dcterms:modified xsi:type="dcterms:W3CDTF">2020-11-23T10:27:32Z</dcterms:modified>
</cp:coreProperties>
</file>